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data" ContentType="application/vnd.openxmlformats-officedocument.model+data"/>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slicerCaches/slicerCache22.xml" ContentType="application/vnd.ms-excel.slicerCache+xml"/>
  <Override PartName="/xl/pivotCache/pivotCacheDefinition5.xml" ContentType="application/vnd.openxmlformats-officedocument.spreadsheetml.pivotCacheDefinition+xml"/>
  <Override PartName="/xl/pivotCache/pivotCacheDefinition6.xml" ContentType="application/vnd.openxmlformats-officedocument.spreadsheetml.pivotCacheDefinition+xml"/>
  <Override PartName="/xl/pivotTables/pivotTable1.xml" ContentType="application/vnd.openxmlformats-officedocument.spreadsheetml.pivotTable+xml"/>
  <Override PartName="/xl/pivotTables/pivotTable2.xml" ContentType="application/vnd.openxmlformats-officedocument.spreadsheetml.pivotTable+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3.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drawings/drawing2.xml" ContentType="application/vnd.openxmlformats-officedocument.drawing+xml"/>
  <Override PartName="/xl/slicers/slicer2.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slicers/slicer3.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customXml/itemProps2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edwardf\Documents\Product Management\Analytics\Driver Utilization Analytics\Template\"/>
    </mc:Choice>
  </mc:AlternateContent>
  <bookViews>
    <workbookView xWindow="360" yWindow="120" windowWidth="14355" windowHeight="10800" activeTab="3"/>
  </bookViews>
  <sheets>
    <sheet name="Paste Data Here" sheetId="1" r:id="rId1"/>
    <sheet name="Analytics" sheetId="4" r:id="rId2"/>
    <sheet name="Travel Chart" sheetId="8" r:id="rId3"/>
    <sheet name="First Depart" sheetId="10" r:id="rId4"/>
  </sheets>
  <definedNames>
    <definedName name="_xlcn.WorksheetConnection_DriverUtilizationHomesDataExcel2013.xlsxTable11" hidden="1">Table1[]</definedName>
    <definedName name="Slicer_Drive_Schedule_Profile">#N/A</definedName>
    <definedName name="Slicer_Drive_Schedule_Profile1">#N/A</definedName>
    <definedName name="Slicer_Drive_Schedule_Profile2">#N/A</definedName>
    <definedName name="Slicer_Driver_Category_11">#N/A</definedName>
    <definedName name="Slicer_Driver_Category_12">#N/A</definedName>
    <definedName name="Slicer_Driver_Home_Landmark">#N/A</definedName>
    <definedName name="Slicer_Group_Level2">#N/A</definedName>
    <definedName name="Slicer_Group_Level22">#N/A</definedName>
    <definedName name="Slicer_Group_Level23">#N/A</definedName>
    <definedName name="Slicer_Group_Level3">#N/A</definedName>
    <definedName name="Slicer_Group_Level32">#N/A</definedName>
    <definedName name="Slicer_Group_Level33">#N/A</definedName>
    <definedName name="Slicer_Group_Level4">#N/A</definedName>
    <definedName name="Slicer_Group_Level41">#N/A</definedName>
    <definedName name="Slicer_Group_Level43">#N/A</definedName>
    <definedName name="Slicer_Scheduled_Work_Day">#N/A</definedName>
    <definedName name="Slicer_Scheduled_Work_Day2">#N/A</definedName>
    <definedName name="Slicer_Vehicle_Category_1">#N/A</definedName>
    <definedName name="Slicer_Weekday">#N/A</definedName>
    <definedName name="Slicer_Weekday2">#N/A</definedName>
    <definedName name="Slicer_Weekday3">#N/A</definedName>
    <definedName name="Slicer_Year">#N/A</definedName>
  </definedNames>
  <calcPr calcId="152511"/>
  <pivotCaches>
    <pivotCache cacheId="170" r:id="rId5"/>
  </pivotCaches>
  <extLst>
    <ext xmlns:x14="http://schemas.microsoft.com/office/spreadsheetml/2009/9/main" uri="{876F7934-8845-4945-9796-88D515C7AA90}">
      <x14:pivotCaches>
        <pivotCache cacheId="155" r:id="rId6"/>
        <pivotCache cacheId="159" r:id="rId7"/>
        <pivotCache cacheId="163" r:id="rId8"/>
      </x14:pivotCaches>
    </ext>
    <ext xmlns:x14="http://schemas.microsoft.com/office/spreadsheetml/2009/9/main" uri="{BBE1A952-AA13-448e-AADC-164F8A28A991}">
      <x14:slicerCaches>
        <x14:slicerCache r:id="rId9"/>
        <x14:slicerCache r:id="rId10"/>
        <x14:slicerCache r:id="rId11"/>
        <x14:slicerCache r:id="rId12"/>
        <x14:slicerCache r:id="rId13"/>
        <x14:slicerCache r:id="rId14"/>
        <x14:slicerCache r:id="rId15"/>
        <x14:slicerCache r:id="rId16"/>
        <x14:slicerCache r:id="rId17"/>
        <x14:slicerCache r:id="rId18"/>
        <x14:slicerCache r:id="rId19"/>
        <x14:slicerCache r:id="rId20"/>
        <x14:slicerCache r:id="rId21"/>
        <x14:slicerCache r:id="rId22"/>
        <x14:slicerCache r:id="rId23"/>
        <x14:slicerCache r:id="rId24"/>
        <x14:slicerCache r:id="rId25"/>
        <x14:slicerCache r:id="rId26"/>
        <x14:slicerCache r:id="rId27"/>
        <x14:slicerCache r:id="rId28"/>
        <x14:slicerCache r:id="rId29"/>
        <x14:slicerCache r:id="rId30"/>
      </x14:slicerCaches>
    </ext>
    <ext xmlns:x14="http://schemas.microsoft.com/office/spreadsheetml/2009/9/main" uri="{79F54976-1DA5-4618-B147-4CDE4B953A38}">
      <x14:workbookPr/>
    </ext>
    <ext xmlns:x15="http://schemas.microsoft.com/office/spreadsheetml/2010/11/main" uri="{841E416B-1EF1-43b6-AB56-02D37102CBD5}">
      <x15:pivotCaches>
        <pivotCache cacheId="160" r:id="rId31"/>
        <pivotCache cacheId="164" r:id="rId32"/>
      </x15:pivotCaches>
    </ext>
    <ext xmlns:x15="http://schemas.microsoft.com/office/spreadsheetml/2010/11/main" uri="{983426D0-5260-488c-9760-48F4B6AC55F4}">
      <x15:pivotTableReferences>
        <x15:pivotTableReference r:id="rId33"/>
        <x15:pivotTableReference r:id="rId34"/>
      </x15:pivotTableReferences>
    </ext>
    <ext xmlns:x15="http://schemas.microsoft.com/office/spreadsheetml/2010/11/main" uri="{FCE2AD5D-F65C-4FA6-A056-5C36A1767C68}">
      <x15:dataModel>
        <x15:modelTables>
          <x15:modelTable id="Table1" name="Table1" connection="WorksheetConnection_Driver Utilization - Homes Data Excel 2013.xlsx!Table1"/>
        </x15:modelTables>
      </x15:dataModel>
    </ext>
  </extLst>
</workbook>
</file>

<file path=xl/calcChain.xml><?xml version="1.0" encoding="utf-8"?>
<calcChain xmlns="http://schemas.openxmlformats.org/spreadsheetml/2006/main">
  <c r="AQ333" i="1" l="1"/>
  <c r="AQ332" i="1"/>
  <c r="AQ326" i="1"/>
  <c r="AQ315" i="1"/>
  <c r="AQ306" i="1"/>
  <c r="AQ304" i="1"/>
  <c r="AQ296" i="1"/>
  <c r="AQ270" i="1"/>
  <c r="AQ266" i="1"/>
  <c r="AQ260" i="1"/>
  <c r="AQ246" i="1"/>
  <c r="AQ245" i="1"/>
  <c r="AQ238" i="1"/>
  <c r="AQ232" i="1"/>
  <c r="AQ223" i="1"/>
  <c r="AQ211" i="1"/>
  <c r="AQ198" i="1"/>
  <c r="AQ190" i="1"/>
  <c r="AQ183" i="1"/>
  <c r="AQ175" i="1"/>
  <c r="AQ161" i="1"/>
  <c r="AQ156" i="1"/>
  <c r="AQ149" i="1"/>
  <c r="AQ130" i="1"/>
  <c r="AQ111" i="1"/>
  <c r="AQ102" i="1"/>
  <c r="AQ77" i="1"/>
  <c r="AQ65" i="1"/>
  <c r="AQ42" i="1"/>
  <c r="AQ40" i="1"/>
  <c r="AQ37" i="1"/>
  <c r="AQ36" i="1"/>
  <c r="AQ34" i="1"/>
  <c r="AQ32" i="1"/>
  <c r="AQ31" i="1"/>
  <c r="AQ25" i="1"/>
  <c r="AQ23" i="1"/>
  <c r="AQ22" i="1"/>
  <c r="AQ19" i="1"/>
  <c r="AQ17" i="1"/>
  <c r="AQ16" i="1"/>
  <c r="AQ15" i="1"/>
  <c r="AQ11" i="1"/>
  <c r="AH329" i="1"/>
  <c r="AH326" i="1"/>
  <c r="AH318" i="1"/>
  <c r="AH315" i="1"/>
  <c r="AH304" i="1"/>
  <c r="AH270" i="1"/>
  <c r="AH238" i="1"/>
  <c r="AH232" i="1"/>
  <c r="AH223" i="1"/>
  <c r="AH211" i="1"/>
  <c r="AH198" i="1"/>
  <c r="AH190" i="1"/>
  <c r="AH183" i="1"/>
  <c r="AH175" i="1"/>
  <c r="AH161" i="1"/>
  <c r="AH156" i="1"/>
  <c r="AH149" i="1"/>
  <c r="AH111" i="1"/>
  <c r="AH102" i="1"/>
  <c r="AH77" i="1"/>
  <c r="AH65" i="1"/>
  <c r="AH42" i="1"/>
  <c r="AH40" i="1"/>
  <c r="AH37" i="1"/>
  <c r="AH36" i="1"/>
  <c r="AH32" i="1"/>
  <c r="AH31" i="1"/>
  <c r="AH25" i="1"/>
  <c r="AH23" i="1"/>
  <c r="AH22" i="1"/>
  <c r="AH19" i="1"/>
  <c r="AH17" i="1"/>
  <c r="AH16" i="1"/>
  <c r="AH15" i="1"/>
  <c r="AH11" i="1"/>
</calcChain>
</file>

<file path=xl/connections.xml><?xml version="1.0" encoding="utf-8"?>
<connections xmlns="http://schemas.openxmlformats.org/spreadsheetml/2006/main">
  <connection id="1" keepAlive="1" name="ThisWorkbookDataModel" description="This connection is used by Excel for communication between the workbook and embedded PowerPivot data, and should not be manually edited or deleted." type="5" refreshedVersion="5"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Driver Utilization - Homes Data Excel 2013.xlsx!Table1" type="102" refreshedVersion="5" background="1">
    <extLst>
      <ext xmlns:x15="http://schemas.microsoft.com/office/spreadsheetml/2010/11/main" uri="{DE250136-89BD-433C-8126-D09CA5730AF9}">
        <x15:connection id="Table1">
          <x15:rangePr sourceName="_xlcn.WorksheetConnection_DriverUtilizationHomesDataExcel2013.xlsxTable11"/>
        </x15:connection>
      </ext>
    </extLst>
  </connection>
</connections>
</file>

<file path=xl/sharedStrings.xml><?xml version="1.0" encoding="utf-8"?>
<sst xmlns="http://schemas.openxmlformats.org/spreadsheetml/2006/main" count="5248" uniqueCount="356">
  <si>
    <t>Date</t>
  </si>
  <si>
    <t>Quarter</t>
  </si>
  <si>
    <t>Week</t>
  </si>
  <si>
    <t>Weekday</t>
  </si>
  <si>
    <t>Year</t>
  </si>
  <si>
    <t>Time Zone</t>
  </si>
  <si>
    <t>EnterpriseID</t>
  </si>
  <si>
    <t>Group Level1</t>
  </si>
  <si>
    <t>Group Level2</t>
  </si>
  <si>
    <t>Group Level3</t>
  </si>
  <si>
    <t>Group Level4</t>
  </si>
  <si>
    <t>Group Level5</t>
  </si>
  <si>
    <t>Group Level6</t>
  </si>
  <si>
    <t>Group Level7</t>
  </si>
  <si>
    <t>Group Level8</t>
  </si>
  <si>
    <t>Vehicle ID</t>
  </si>
  <si>
    <t>Vehicle Name</t>
  </si>
  <si>
    <t>Vehicle Category 1</t>
  </si>
  <si>
    <t>Vehicle Asset ID</t>
  </si>
  <si>
    <t>Driver ID</t>
  </si>
  <si>
    <t>Driver First Name</t>
  </si>
  <si>
    <t>Driver Last Name</t>
  </si>
  <si>
    <t>Drive Schedule Profile</t>
  </si>
  <si>
    <t>Driver Home Landmark</t>
  </si>
  <si>
    <t>Driver Home Landmark Category</t>
  </si>
  <si>
    <t>Driver Category 1</t>
  </si>
  <si>
    <t>Driver Category 2</t>
  </si>
  <si>
    <t>Expected Start Time</t>
  </si>
  <si>
    <t>Expected End Time</t>
  </si>
  <si>
    <t>Expected Work Hours</t>
  </si>
  <si>
    <t>First Ignition On</t>
  </si>
  <si>
    <t>First Landmark Departure</t>
  </si>
  <si>
    <t>First Landmark Arrival</t>
  </si>
  <si>
    <t>First Work Stop Arrival</t>
  </si>
  <si>
    <t>Last Work Stop Departure</t>
  </si>
  <si>
    <t>First Workorder Arrival</t>
  </si>
  <si>
    <t>Last Workorder Departure</t>
  </si>
  <si>
    <t>Last Landmark Departure</t>
  </si>
  <si>
    <t>Last Landmark Arrival</t>
  </si>
  <si>
    <t>Last Ignition Off</t>
  </si>
  <si>
    <t>Work Day Duration</t>
  </si>
  <si>
    <t>Total Stops</t>
  </si>
  <si>
    <t>Work Stops</t>
  </si>
  <si>
    <t>Workorder Stops</t>
  </si>
  <si>
    <t>Landmark Stops</t>
  </si>
  <si>
    <t>% of Day at Work Stops</t>
  </si>
  <si>
    <t>% of day at Work Orders</t>
  </si>
  <si>
    <t>% of day at Landmarks</t>
  </si>
  <si>
    <t>% of day Traveling</t>
  </si>
  <si>
    <t>Trip Leg Count</t>
  </si>
  <si>
    <t>Work Order Trip Legs</t>
  </si>
  <si>
    <t>Landmark Trip Legs</t>
  </si>
  <si>
    <t>% Landmark Trip Legs</t>
  </si>
  <si>
    <t>% Work Order Trip Legs</t>
  </si>
  <si>
    <t>Travel Time</t>
  </si>
  <si>
    <t>Idle Time</t>
  </si>
  <si>
    <t>Travel Time / Leg</t>
  </si>
  <si>
    <t>Idle Time / Leg</t>
  </si>
  <si>
    <t>Sunday</t>
  </si>
  <si>
    <t>EDT</t>
  </si>
  <si>
    <t>New York</t>
  </si>
  <si>
    <t>Queens</t>
  </si>
  <si>
    <t>General Tech</t>
  </si>
  <si>
    <t>L 101</t>
  </si>
  <si>
    <t>Long Island</t>
  </si>
  <si>
    <t>L 1049</t>
  </si>
  <si>
    <t>Staten Island</t>
  </si>
  <si>
    <t>Master Tech</t>
  </si>
  <si>
    <t>L 3</t>
  </si>
  <si>
    <t>Brooklyn</t>
  </si>
  <si>
    <t>New England</t>
  </si>
  <si>
    <t>Natick MA</t>
  </si>
  <si>
    <t>EST</t>
  </si>
  <si>
    <t>L 9432</t>
  </si>
  <si>
    <t>Rhode Island</t>
  </si>
  <si>
    <t>Field Manager</t>
  </si>
  <si>
    <t>Lead Tech</t>
  </si>
  <si>
    <t>Apprentice</t>
  </si>
  <si>
    <t>OTHER</t>
  </si>
  <si>
    <t>Monday</t>
  </si>
  <si>
    <t>ESA</t>
  </si>
  <si>
    <t>Tuesday</t>
  </si>
  <si>
    <t>Wednesday</t>
  </si>
  <si>
    <t>Step 1</t>
  </si>
  <si>
    <t>Step 2</t>
  </si>
  <si>
    <t xml:space="preserve">Export to .csv and open in Excel.  Cut the date, excluding the first row of labels.  </t>
  </si>
  <si>
    <t>Step 3</t>
  </si>
  <si>
    <t>Paste VALUES in cell A7 below.</t>
  </si>
  <si>
    <t>Step 4</t>
  </si>
  <si>
    <t xml:space="preserve">Select the PowerPivot menu above; Select the Update All button.  Close PowerPivot after it complete uploading. </t>
  </si>
  <si>
    <t>Home Repair Systems</t>
  </si>
  <si>
    <t>Northeast Division</t>
  </si>
  <si>
    <t>Field Manager 1</t>
  </si>
  <si>
    <t>Field Manager 2</t>
  </si>
  <si>
    <t>Field Manager 3</t>
  </si>
  <si>
    <t>Field Manager 4</t>
  </si>
  <si>
    <t>Field Manager 5</t>
  </si>
  <si>
    <t>Field Manager 6</t>
  </si>
  <si>
    <t>Field Manager 7</t>
  </si>
  <si>
    <t>Field Manager 8</t>
  </si>
  <si>
    <t>Winter Schedule</t>
  </si>
  <si>
    <t>Regular Schedule</t>
  </si>
  <si>
    <t>NY West Office</t>
  </si>
  <si>
    <t>NY East Office</t>
  </si>
  <si>
    <t>Boston Office</t>
  </si>
  <si>
    <t>Providence Office</t>
  </si>
  <si>
    <t>Central Yard Locations</t>
  </si>
  <si>
    <t>Yes</t>
  </si>
  <si>
    <t>No</t>
  </si>
  <si>
    <t>Scheduled Work Day</t>
  </si>
  <si>
    <t xml:space="preserve">Distance </t>
  </si>
  <si>
    <t>Distance/ Leg</t>
  </si>
  <si>
    <t>Row Labels</t>
  </si>
  <si>
    <t>Yard Departure</t>
  </si>
  <si>
    <t>Yard Return</t>
  </si>
  <si>
    <t>Yard to Yard Workday</t>
  </si>
  <si>
    <t>Expected Yard Return</t>
  </si>
  <si>
    <t>Expected Yard Departure</t>
  </si>
  <si>
    <t>Cae.Ga.</t>
  </si>
  <si>
    <t>Alb.Vi.</t>
  </si>
  <si>
    <t>Chr.Fa.</t>
  </si>
  <si>
    <t>Pau.Gi.</t>
  </si>
  <si>
    <t>Rob.Re.</t>
  </si>
  <si>
    <t>Eri.An.</t>
  </si>
  <si>
    <t>Kev.Ne.</t>
  </si>
  <si>
    <t>Lon.Pa.</t>
  </si>
  <si>
    <t>Chr.Fi.</t>
  </si>
  <si>
    <t>Wil.Bo.</t>
  </si>
  <si>
    <t>Jam.Do.</t>
  </si>
  <si>
    <t>Cli.Mc.</t>
  </si>
  <si>
    <t>Don.Cu.</t>
  </si>
  <si>
    <t>Cha.Wa.</t>
  </si>
  <si>
    <t>Ric.Ko.</t>
  </si>
  <si>
    <t>Jam.Sl.</t>
  </si>
  <si>
    <t>Roy.Ha.</t>
  </si>
  <si>
    <t>Ant.Fa.</t>
  </si>
  <si>
    <t>Dwa.Gr.</t>
  </si>
  <si>
    <t>Ver.Da.</t>
  </si>
  <si>
    <t>Gen.Sh.</t>
  </si>
  <si>
    <t>Dar.Wa.</t>
  </si>
  <si>
    <t>Ant.De.</t>
  </si>
  <si>
    <t>Cur.Wi.</t>
  </si>
  <si>
    <t>Pat.Sa.</t>
  </si>
  <si>
    <t>Vic.Mo.</t>
  </si>
  <si>
    <t>Add.Wi.</t>
  </si>
  <si>
    <t>Ore.Mu.</t>
  </si>
  <si>
    <t>Sal.Gi.</t>
  </si>
  <si>
    <t>Che.Sm.</t>
  </si>
  <si>
    <t>Ant.Gi.</t>
  </si>
  <si>
    <t>Kev.Sa.</t>
  </si>
  <si>
    <t>Ste.By.</t>
  </si>
  <si>
    <t>Jul.Go.</t>
  </si>
  <si>
    <t>But.Ri.</t>
  </si>
  <si>
    <t>UNK.UN.</t>
  </si>
  <si>
    <t>Law.Ke.</t>
  </si>
  <si>
    <t>Ric.Pi.</t>
  </si>
  <si>
    <t>Rus.Lo.</t>
  </si>
  <si>
    <t>Jos.Ci.</t>
  </si>
  <si>
    <t>Joh.Lu.</t>
  </si>
  <si>
    <t>Mat.Do.</t>
  </si>
  <si>
    <t>Ant.Vi.</t>
  </si>
  <si>
    <t>Eit.Sc.</t>
  </si>
  <si>
    <t>Gaf.Sh.</t>
  </si>
  <si>
    <t>Gre.Pa.</t>
  </si>
  <si>
    <t>Ric.Li.</t>
  </si>
  <si>
    <t>Jam.Ly.</t>
  </si>
  <si>
    <t>Lou.Sa.</t>
  </si>
  <si>
    <t>Jea.Za.</t>
  </si>
  <si>
    <t>Tom.Ca.</t>
  </si>
  <si>
    <t>Laz.Ji.</t>
  </si>
  <si>
    <t>Jua.Sc.</t>
  </si>
  <si>
    <t>Spa.Un.</t>
  </si>
  <si>
    <t>Kev.Le.</t>
  </si>
  <si>
    <t>Joh.Me.</t>
  </si>
  <si>
    <t>Jos.Ma.</t>
  </si>
  <si>
    <t>Rob.Zu.</t>
  </si>
  <si>
    <t>Ken.Mi.</t>
  </si>
  <si>
    <t>Des.Ch.</t>
  </si>
  <si>
    <t>Kev.Ro.</t>
  </si>
  <si>
    <t>Len.Co.</t>
  </si>
  <si>
    <t>Law.Na.</t>
  </si>
  <si>
    <t>Gar.Ba.</t>
  </si>
  <si>
    <t>Dan.Ca.</t>
  </si>
  <si>
    <t>Rog.Cy.</t>
  </si>
  <si>
    <t>Kwe.Ed.</t>
  </si>
  <si>
    <t>Cla.Vi.</t>
  </si>
  <si>
    <t>And.Rh.</t>
  </si>
  <si>
    <t>Ins.De.</t>
  </si>
  <si>
    <t>Car.To.</t>
  </si>
  <si>
    <t>Ric.Ga.</t>
  </si>
  <si>
    <t>Har.Mi.</t>
  </si>
  <si>
    <t>Mar.Ri.</t>
  </si>
  <si>
    <t>Rob.Pa.</t>
  </si>
  <si>
    <t>Fra.De.</t>
  </si>
  <si>
    <t>Sal.Ma.</t>
  </si>
  <si>
    <t>Len.To.</t>
  </si>
  <si>
    <t>Ern.Mo.</t>
  </si>
  <si>
    <t>R.Su.</t>
  </si>
  <si>
    <t>Car.Va.</t>
  </si>
  <si>
    <t>Aar.Go.</t>
  </si>
  <si>
    <t>Rya.De.</t>
  </si>
  <si>
    <t>Mic.Be.</t>
  </si>
  <si>
    <t>Don.Pi.</t>
  </si>
  <si>
    <t>Chr.Di.</t>
  </si>
  <si>
    <t>Jas.Ko.</t>
  </si>
  <si>
    <t>Mic.Do.</t>
  </si>
  <si>
    <t>Al.Di.</t>
  </si>
  <si>
    <t>Lar.Fa.</t>
  </si>
  <si>
    <t>Mar.Co.</t>
  </si>
  <si>
    <t>Joh.Sa.</t>
  </si>
  <si>
    <t>Dou.Sc.</t>
  </si>
  <si>
    <t>Joe.Ga.</t>
  </si>
  <si>
    <t>Pau.Pi.</t>
  </si>
  <si>
    <t>Mat.An.</t>
  </si>
  <si>
    <t>Den.Fi.</t>
  </si>
  <si>
    <t>Ed.Be.</t>
  </si>
  <si>
    <t>Ste.Ca.</t>
  </si>
  <si>
    <t>Una.Sp.</t>
  </si>
  <si>
    <t>Pau.Mc.</t>
  </si>
  <si>
    <t>Sco.Mc.</t>
  </si>
  <si>
    <t>Bry.Au.</t>
  </si>
  <si>
    <t>Pat.Ga.</t>
  </si>
  <si>
    <t>Mar.Vi.</t>
  </si>
  <si>
    <t>Rod.Ro.</t>
  </si>
  <si>
    <t>Mic.De.</t>
  </si>
  <si>
    <t>Sea.Ma.</t>
  </si>
  <si>
    <t>Gle.Ca.</t>
  </si>
  <si>
    <t>Joh.Ok.</t>
  </si>
  <si>
    <t>Leo.Pa.</t>
  </si>
  <si>
    <t>Jam.Su.</t>
  </si>
  <si>
    <t>Ald.Lu.</t>
  </si>
  <si>
    <t>Bru.Tu.</t>
  </si>
  <si>
    <t>Rus.Hi.</t>
  </si>
  <si>
    <t>Jar.Gi.</t>
  </si>
  <si>
    <t>Geo.Gr.</t>
  </si>
  <si>
    <t>Cae.Ga. Truck</t>
  </si>
  <si>
    <t>Alb.Vi. Truck</t>
  </si>
  <si>
    <t>Chr.Fa. Truck</t>
  </si>
  <si>
    <t>Pau.Gi. Truck</t>
  </si>
  <si>
    <t>Rob.Re. Truck</t>
  </si>
  <si>
    <t>Eri.An. Truck</t>
  </si>
  <si>
    <t>Kev.Ne. Truck</t>
  </si>
  <si>
    <t>Lon.Pa. Truck</t>
  </si>
  <si>
    <t>Chr.Fi. Truck</t>
  </si>
  <si>
    <t>Wil.Bo. Truck</t>
  </si>
  <si>
    <t>Jam.Do. Truck</t>
  </si>
  <si>
    <t>Cli.Mc. Truck</t>
  </si>
  <si>
    <t>Don.Cu. Truck</t>
  </si>
  <si>
    <t>Cha.Wa. Truck</t>
  </si>
  <si>
    <t>Ric.Ko. Truck</t>
  </si>
  <si>
    <t>Jam.Sl. Truck</t>
  </si>
  <si>
    <t>Roy.Ha. Truck</t>
  </si>
  <si>
    <t>Ant.Fa. Truck</t>
  </si>
  <si>
    <t>Dwa.Gr. Truck</t>
  </si>
  <si>
    <t>Ver.Da. Truck</t>
  </si>
  <si>
    <t>Gen.Sh. Truck</t>
  </si>
  <si>
    <t>Dar.Wa. Truck</t>
  </si>
  <si>
    <t>Ant.De. Truck</t>
  </si>
  <si>
    <t>Cur.Wi. Truck</t>
  </si>
  <si>
    <t>Pat.Sa. Truck</t>
  </si>
  <si>
    <t>Vic.Mo. Truck</t>
  </si>
  <si>
    <t>Add.Wi. Truck</t>
  </si>
  <si>
    <t>Ore.Mu. Truck</t>
  </si>
  <si>
    <t>Sal.Gi. Truck</t>
  </si>
  <si>
    <t>Che.Sm. Truck</t>
  </si>
  <si>
    <t>Ant.Gi. Truck</t>
  </si>
  <si>
    <t>Kev.Sa. Truck</t>
  </si>
  <si>
    <t>Ste.By. Truck</t>
  </si>
  <si>
    <t>Jul.Go. Truck</t>
  </si>
  <si>
    <t>But.Ri. Truck</t>
  </si>
  <si>
    <t>UNK.UN. Truck</t>
  </si>
  <si>
    <t>Law.Ke. Truck</t>
  </si>
  <si>
    <t>Ric.Pi. Truck</t>
  </si>
  <si>
    <t>Rus.Lo. Truck</t>
  </si>
  <si>
    <t>Jos.Ci. Truck</t>
  </si>
  <si>
    <t>Joh.Lu. Truck</t>
  </si>
  <si>
    <t>Mat.Do. Truck</t>
  </si>
  <si>
    <t>Ant.Vi. Truck</t>
  </si>
  <si>
    <t>Eit.Sc. Truck</t>
  </si>
  <si>
    <t>Gaf.Sh. Truck</t>
  </si>
  <si>
    <t>Gre.Pa. Truck</t>
  </si>
  <si>
    <t>Ric.Li. Truck</t>
  </si>
  <si>
    <t>Jam.Ly. Truck</t>
  </si>
  <si>
    <t>Lou.Sa. Truck</t>
  </si>
  <si>
    <t>Jea.Za. Truck</t>
  </si>
  <si>
    <t>Tom.Ca. Truck</t>
  </si>
  <si>
    <t>Laz.Ji. Truck</t>
  </si>
  <si>
    <t>Jua.Sc. Truck</t>
  </si>
  <si>
    <t>Spa.Un. Truck</t>
  </si>
  <si>
    <t>Kev.Le. Truck</t>
  </si>
  <si>
    <t>Joh.Me. Truck</t>
  </si>
  <si>
    <t>Jos.Ma. Truck</t>
  </si>
  <si>
    <t>Rob.Zu. Truck</t>
  </si>
  <si>
    <t>Ken.Mi. Truck</t>
  </si>
  <si>
    <t>Des.Ch. Truck</t>
  </si>
  <si>
    <t>Kev.Ro. Truck</t>
  </si>
  <si>
    <t>Len.Co. Truck</t>
  </si>
  <si>
    <t>Law.Na. Truck</t>
  </si>
  <si>
    <t>Gar.Ba. Truck</t>
  </si>
  <si>
    <t>Dan.Ca. Truck</t>
  </si>
  <si>
    <t>Rog.Cy. Truck</t>
  </si>
  <si>
    <t>Kwe.Ed. Truck</t>
  </si>
  <si>
    <t>Cla.Vi. Truck</t>
  </si>
  <si>
    <t>And.Rh. Truck</t>
  </si>
  <si>
    <t>Ins.De. Truck</t>
  </si>
  <si>
    <t>Car.To. Truck</t>
  </si>
  <si>
    <t>Ric.Ga. Truck</t>
  </si>
  <si>
    <t>Har.Mi. Truck</t>
  </si>
  <si>
    <t>Mar.Ri. Truck</t>
  </si>
  <si>
    <t>Rob.Pa. Truck</t>
  </si>
  <si>
    <t>Fra.De. Truck</t>
  </si>
  <si>
    <t>Sal.Ma. Truck</t>
  </si>
  <si>
    <t>Len.To. Truck</t>
  </si>
  <si>
    <t>Ern.Mo. Truck</t>
  </si>
  <si>
    <t>R.Su. Truck</t>
  </si>
  <si>
    <t>Car.Va. Truck</t>
  </si>
  <si>
    <t>Aar.Go. Truck</t>
  </si>
  <si>
    <t>Rya.De. Truck</t>
  </si>
  <si>
    <t>Mic.Be. Truck</t>
  </si>
  <si>
    <t>Don.Pi. Truck</t>
  </si>
  <si>
    <t>Chr.Di. Truck</t>
  </si>
  <si>
    <t>Jas.Ko. Truck</t>
  </si>
  <si>
    <t>Mic.Do. Truck</t>
  </si>
  <si>
    <t>Al.Di. Truck</t>
  </si>
  <si>
    <t>Lar.Fa. Truck</t>
  </si>
  <si>
    <t>Mar.Co. Truck</t>
  </si>
  <si>
    <t>Joh.Sa. Truck</t>
  </si>
  <si>
    <t>Dou.Sc. Truck</t>
  </si>
  <si>
    <t>Joe.Ga. Truck</t>
  </si>
  <si>
    <t>Pau.Pi. Truck</t>
  </si>
  <si>
    <t>Mat.An. Truck</t>
  </si>
  <si>
    <t>Den.Fi. Truck</t>
  </si>
  <si>
    <t>Ed.Be. Truck</t>
  </si>
  <si>
    <t>Ste.Ca. Truck</t>
  </si>
  <si>
    <t>Una.Sp. Truck</t>
  </si>
  <si>
    <t>Pau.Mc. Truck</t>
  </si>
  <si>
    <t>Sco.Mc. Truck</t>
  </si>
  <si>
    <t>Bry.Au. Truck</t>
  </si>
  <si>
    <t>Pat.Ga. Truck</t>
  </si>
  <si>
    <t>Mar.Vi. Truck</t>
  </si>
  <si>
    <t>Rod.Ro. Truck</t>
  </si>
  <si>
    <t>Mic.De. Truck</t>
  </si>
  <si>
    <t>Sea.Ma. Truck</t>
  </si>
  <si>
    <t>Gle.Ca. Truck</t>
  </si>
  <si>
    <t>Joh.Ok. Truck</t>
  </si>
  <si>
    <t>Leo.Pa. Truck</t>
  </si>
  <si>
    <t>Jam.Su. Truck</t>
  </si>
  <si>
    <t>Ald.Lu. Truck</t>
  </si>
  <si>
    <t>Bru.Tu. Truck</t>
  </si>
  <si>
    <t>Rus.Hi. Truck</t>
  </si>
  <si>
    <t>Jar.Gi. Truck</t>
  </si>
  <si>
    <t>Geo.Gr. Truck</t>
  </si>
  <si>
    <r>
      <t xml:space="preserve">Run the Analytics View of the Utilization Report for desired group and date range.  </t>
    </r>
    <r>
      <rPr>
        <b/>
        <sz val="11"/>
        <color theme="1"/>
        <rFont val="Calibri"/>
        <family val="2"/>
        <scheme val="minor"/>
      </rPr>
      <t xml:space="preserve">Note that Group Hierarchy must be established in Group Administration. </t>
    </r>
  </si>
  <si>
    <t>MonthNumber</t>
  </si>
  <si>
    <t>Last CoLocation Departure</t>
  </si>
  <si>
    <t>First Co-Location Arrival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</si>
</sst>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F400]h:mm:ss\ AM/PM"/>
    <numFmt numFmtId="165" formatCode="h:mm;@"/>
    <numFmt numFmtId="166" formatCode="[$-409]h:mm\ AM/PM;@"/>
  </numFmts>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
    <xf numFmtId="0" fontId="0" fillId="0" borderId="0" xfId="0"/>
    <xf numFmtId="10" fontId="0" fillId="0" borderId="0" xfId="0" applyNumberFormat="1"/>
    <xf numFmtId="14" fontId="0" fillId="0" borderId="0" xfId="0" applyNumberFormat="1"/>
    <xf numFmtId="2" fontId="0" fillId="0" borderId="0" xfId="0" applyNumberFormat="1"/>
    <xf numFmtId="49" fontId="0" fillId="0" borderId="0" xfId="0" applyNumberFormat="1"/>
    <xf numFmtId="1" fontId="0" fillId="0" borderId="0" xfId="0" applyNumberFormat="1"/>
    <xf numFmtId="49" fontId="0" fillId="33" borderId="0" xfId="0" applyNumberFormat="1" applyFill="1"/>
    <xf numFmtId="14" fontId="0" fillId="33" borderId="0" xfId="0" applyNumberFormat="1" applyFill="1"/>
    <xf numFmtId="164" fontId="0" fillId="33" borderId="0" xfId="0" applyNumberFormat="1" applyFill="1"/>
    <xf numFmtId="164" fontId="0" fillId="0" borderId="0" xfId="0" applyNumberFormat="1"/>
    <xf numFmtId="165" fontId="0" fillId="0" borderId="0" xfId="0" applyNumberFormat="1"/>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Alignment="1">
      <alignment horizontal="left" indent="2"/>
    </xf>
    <xf numFmtId="166" fontId="0" fillId="0" borderId="0" xfId="0" applyNumberFormat="1" applyAlignment="1">
      <alignment horizontal="center" vertical="center" wrapText="1"/>
    </xf>
    <xf numFmtId="165" fontId="0" fillId="0" borderId="0" xfId="0" applyNumberFormat="1" applyAlignment="1">
      <alignment horizontal="center" vertical="center" wrapText="1"/>
    </xf>
    <xf numFmtId="166" fontId="0" fillId="0" borderId="0" xfId="0" applyNumberFormat="1" applyAlignment="1">
      <alignment horizontal="center" vertical="center"/>
    </xf>
    <xf numFmtId="165" fontId="0" fillId="0" borderId="0" xfId="0" applyNumberFormat="1" applyAlignment="1">
      <alignment horizontal="center" vertical="center"/>
    </xf>
    <xf numFmtId="0" fontId="0" fillId="0" borderId="0" xfId="0" applyAlignment="1">
      <alignment horizontal="center"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1">
    <dxf>
      <numFmt numFmtId="166" formatCode="[$-409]h:mm\ AM/PM;@"/>
    </dxf>
    <dxf>
      <numFmt numFmtId="165" formatCode="h:mm;@"/>
    </dxf>
    <dxf>
      <numFmt numFmtId="165" formatCode="h:mm;@"/>
    </dxf>
    <dxf>
      <alignment horizontal="center" readingOrder="0"/>
    </dxf>
    <dxf>
      <alignment vertical="center" readingOrder="0"/>
    </dxf>
    <dxf>
      <numFmt numFmtId="166" formatCode="[$-409]h:mm\ AM/PM;@"/>
    </dxf>
    <dxf>
      <alignment wrapText="1" readingOrder="0"/>
    </dxf>
    <dxf>
      <alignment horizontal="center" readingOrder="0"/>
    </dxf>
    <dxf>
      <alignment vertical="center" readingOrder="0"/>
    </dxf>
    <dxf>
      <numFmt numFmtId="166" formatCode="[$-409]h:mm\ AM/PM;@"/>
    </dxf>
    <dxf>
      <numFmt numFmtId="165" formatCode="h:mm;@"/>
    </dxf>
    <dxf>
      <numFmt numFmtId="165" formatCode="h:mm;@"/>
    </dxf>
    <dxf>
      <alignment horizontal="center" readingOrder="0"/>
    </dxf>
    <dxf>
      <alignment vertical="center" readingOrder="0"/>
    </dxf>
    <dxf>
      <numFmt numFmtId="166" formatCode="[$-409]h:mm\ AM/PM;@"/>
    </dxf>
    <dxf>
      <alignment wrapText="1" readingOrder="0"/>
    </dxf>
    <dxf>
      <alignment horizontal="center" readingOrder="0"/>
    </dxf>
    <dxf>
      <alignment vertical="center" readingOrder="0"/>
    </dxf>
    <dxf>
      <numFmt numFmtId="2" formatCode="0.00"/>
    </dxf>
    <dxf>
      <numFmt numFmtId="2" formatCode="0.00"/>
    </dxf>
    <dxf>
      <numFmt numFmtId="2" formatCode="0.00"/>
    </dxf>
    <dxf>
      <numFmt numFmtId="2" formatCode="0.00"/>
    </dxf>
    <dxf>
      <numFmt numFmtId="2" formatCode="0.00"/>
    </dxf>
    <dxf>
      <alignment vertical="center" readingOrder="0"/>
    </dxf>
    <dxf>
      <alignment horizontal="center" readingOrder="0"/>
    </dxf>
    <dxf>
      <alignment wrapText="1" readingOrder="0"/>
    </dxf>
    <dxf>
      <numFmt numFmtId="166" formatCode="[$-409]h:mm\ AM/PM;@"/>
    </dxf>
    <dxf>
      <alignment vertical="center" readingOrder="0"/>
    </dxf>
    <dxf>
      <alignment horizontal="center" readingOrder="0"/>
    </dxf>
    <dxf>
      <numFmt numFmtId="165" formatCode="h:mm;@"/>
    </dxf>
    <dxf>
      <numFmt numFmtId="165" formatCode="h:mm;@"/>
    </dxf>
    <dxf>
      <numFmt numFmtId="166" formatCode="[$-409]h:mm\ AM/PM;@"/>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30" formatCode="@"/>
    </dxf>
    <dxf>
      <numFmt numFmtId="2" formatCode="0.00"/>
    </dxf>
    <dxf>
      <numFmt numFmtId="2" formatCode="0.00"/>
    </dxf>
    <dxf>
      <numFmt numFmtId="2" formatCode="0.00"/>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1" formatCode="0"/>
    </dxf>
    <dxf>
      <numFmt numFmtId="30" formatCode="@"/>
    </dxf>
    <dxf>
      <numFmt numFmtId="2" formatCode="0.00"/>
    </dxf>
    <dxf>
      <numFmt numFmtId="2" formatCode="0.00"/>
    </dxf>
    <dxf>
      <numFmt numFmtId="2" formatCode="0.00"/>
    </dxf>
    <dxf>
      <numFmt numFmtId="19" formatCode="m/d/yyyy"/>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microsoft.com/office/2007/relationships/slicerCache" Target="slicerCaches/slicerCache5.xml"/><Relationship Id="rId18" Type="http://schemas.microsoft.com/office/2007/relationships/slicerCache" Target="slicerCaches/slicerCache10.xml"/><Relationship Id="rId26" Type="http://schemas.microsoft.com/office/2007/relationships/slicerCache" Target="slicerCaches/slicerCache18.xml"/><Relationship Id="rId39" Type="http://schemas.openxmlformats.org/officeDocument/2006/relationships/powerPivotData" Target="model/item.data"/><Relationship Id="rId21" Type="http://schemas.microsoft.com/office/2007/relationships/slicerCache" Target="slicerCaches/slicerCache13.xml"/><Relationship Id="rId34" Type="http://schemas.openxmlformats.org/officeDocument/2006/relationships/pivotTable" Target="pivotTables/pivotTable2.xml"/><Relationship Id="rId42" Type="http://schemas.openxmlformats.org/officeDocument/2006/relationships/customXml" Target="../customXml/item2.xml"/><Relationship Id="rId47" Type="http://schemas.openxmlformats.org/officeDocument/2006/relationships/customXml" Target="../customXml/item7.xml"/><Relationship Id="rId50" Type="http://schemas.openxmlformats.org/officeDocument/2006/relationships/customXml" Target="../customXml/item10.xml"/><Relationship Id="rId55" Type="http://schemas.openxmlformats.org/officeDocument/2006/relationships/customXml" Target="../customXml/item15.xml"/><Relationship Id="rId63" Type="http://schemas.openxmlformats.org/officeDocument/2006/relationships/customXml" Target="../customXml/item23.xml"/><Relationship Id="rId7" Type="http://schemas.openxmlformats.org/officeDocument/2006/relationships/pivotCacheDefinition" Target="pivotCache/pivotCacheDefinition3.xml"/><Relationship Id="rId2" Type="http://schemas.openxmlformats.org/officeDocument/2006/relationships/worksheet" Target="worksheets/sheet2.xml"/><Relationship Id="rId16" Type="http://schemas.microsoft.com/office/2007/relationships/slicerCache" Target="slicerCaches/slicerCache8.xml"/><Relationship Id="rId29" Type="http://schemas.microsoft.com/office/2007/relationships/slicerCache" Target="slicerCaches/slicerCache21.xml"/><Relationship Id="rId11" Type="http://schemas.microsoft.com/office/2007/relationships/slicerCache" Target="slicerCaches/slicerCache3.xml"/><Relationship Id="rId24" Type="http://schemas.microsoft.com/office/2007/relationships/slicerCache" Target="slicerCaches/slicerCache16.xml"/><Relationship Id="rId32" Type="http://schemas.openxmlformats.org/officeDocument/2006/relationships/pivotCacheDefinition" Target="pivotCache/pivotCacheDefinition6.xml"/><Relationship Id="rId37" Type="http://schemas.openxmlformats.org/officeDocument/2006/relationships/styles" Target="styles.xml"/><Relationship Id="rId40" Type="http://schemas.openxmlformats.org/officeDocument/2006/relationships/calcChain" Target="calcChain.xml"/><Relationship Id="rId45" Type="http://schemas.openxmlformats.org/officeDocument/2006/relationships/customXml" Target="../customXml/item5.xml"/><Relationship Id="rId53" Type="http://schemas.openxmlformats.org/officeDocument/2006/relationships/customXml" Target="../customXml/item13.xml"/><Relationship Id="rId58" Type="http://schemas.openxmlformats.org/officeDocument/2006/relationships/customXml" Target="../customXml/item18.xml"/><Relationship Id="rId5" Type="http://schemas.openxmlformats.org/officeDocument/2006/relationships/pivotCacheDefinition" Target="pivotCache/pivotCacheDefinition1.xml"/><Relationship Id="rId61" Type="http://schemas.openxmlformats.org/officeDocument/2006/relationships/customXml" Target="../customXml/item21.xml"/><Relationship Id="rId19" Type="http://schemas.microsoft.com/office/2007/relationships/slicerCache" Target="slicerCaches/slicerCache11.xml"/><Relationship Id="rId14" Type="http://schemas.microsoft.com/office/2007/relationships/slicerCache" Target="slicerCaches/slicerCache6.xml"/><Relationship Id="rId22" Type="http://schemas.microsoft.com/office/2007/relationships/slicerCache" Target="slicerCaches/slicerCache14.xml"/><Relationship Id="rId27" Type="http://schemas.microsoft.com/office/2007/relationships/slicerCache" Target="slicerCaches/slicerCache19.xml"/><Relationship Id="rId30" Type="http://schemas.microsoft.com/office/2007/relationships/slicerCache" Target="slicerCaches/slicerCache22.xml"/><Relationship Id="rId35" Type="http://schemas.openxmlformats.org/officeDocument/2006/relationships/theme" Target="theme/theme1.xml"/><Relationship Id="rId43" Type="http://schemas.openxmlformats.org/officeDocument/2006/relationships/customXml" Target="../customXml/item3.xml"/><Relationship Id="rId48" Type="http://schemas.openxmlformats.org/officeDocument/2006/relationships/customXml" Target="../customXml/item8.xml"/><Relationship Id="rId56" Type="http://schemas.openxmlformats.org/officeDocument/2006/relationships/customXml" Target="../customXml/item16.xml"/><Relationship Id="rId8" Type="http://schemas.openxmlformats.org/officeDocument/2006/relationships/pivotCacheDefinition" Target="pivotCache/pivotCacheDefinition4.xml"/><Relationship Id="rId51" Type="http://schemas.openxmlformats.org/officeDocument/2006/relationships/customXml" Target="../customXml/item11.xml"/><Relationship Id="rId3" Type="http://schemas.openxmlformats.org/officeDocument/2006/relationships/worksheet" Target="worksheets/sheet3.xml"/><Relationship Id="rId12" Type="http://schemas.microsoft.com/office/2007/relationships/slicerCache" Target="slicerCaches/slicerCache4.xml"/><Relationship Id="rId17" Type="http://schemas.microsoft.com/office/2007/relationships/slicerCache" Target="slicerCaches/slicerCache9.xml"/><Relationship Id="rId25" Type="http://schemas.microsoft.com/office/2007/relationships/slicerCache" Target="slicerCaches/slicerCache17.xml"/><Relationship Id="rId33" Type="http://schemas.openxmlformats.org/officeDocument/2006/relationships/pivotTable" Target="pivotTables/pivotTable1.xml"/><Relationship Id="rId38" Type="http://schemas.openxmlformats.org/officeDocument/2006/relationships/sharedStrings" Target="sharedStrings.xml"/><Relationship Id="rId46" Type="http://schemas.openxmlformats.org/officeDocument/2006/relationships/customXml" Target="../customXml/item6.xml"/><Relationship Id="rId59" Type="http://schemas.openxmlformats.org/officeDocument/2006/relationships/customXml" Target="../customXml/item19.xml"/><Relationship Id="rId20" Type="http://schemas.microsoft.com/office/2007/relationships/slicerCache" Target="slicerCaches/slicerCache12.xml"/><Relationship Id="rId41" Type="http://schemas.openxmlformats.org/officeDocument/2006/relationships/customXml" Target="../customXml/item1.xml"/><Relationship Id="rId54" Type="http://schemas.openxmlformats.org/officeDocument/2006/relationships/customXml" Target="../customXml/item14.xml"/><Relationship Id="rId62" Type="http://schemas.openxmlformats.org/officeDocument/2006/relationships/customXml" Target="../customXml/item2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15" Type="http://schemas.microsoft.com/office/2007/relationships/slicerCache" Target="slicerCaches/slicerCache7.xml"/><Relationship Id="rId23" Type="http://schemas.microsoft.com/office/2007/relationships/slicerCache" Target="slicerCaches/slicerCache15.xml"/><Relationship Id="rId28" Type="http://schemas.microsoft.com/office/2007/relationships/slicerCache" Target="slicerCaches/slicerCache20.xml"/><Relationship Id="rId36" Type="http://schemas.openxmlformats.org/officeDocument/2006/relationships/connections" Target="connections.xml"/><Relationship Id="rId49" Type="http://schemas.openxmlformats.org/officeDocument/2006/relationships/customXml" Target="../customXml/item9.xml"/><Relationship Id="rId57" Type="http://schemas.openxmlformats.org/officeDocument/2006/relationships/customXml" Target="../customXml/item17.xml"/><Relationship Id="rId10" Type="http://schemas.microsoft.com/office/2007/relationships/slicerCache" Target="slicerCaches/slicerCache2.xml"/><Relationship Id="rId31" Type="http://schemas.openxmlformats.org/officeDocument/2006/relationships/pivotCacheDefinition" Target="pivotCache/pivotCacheDefinition5.xml"/><Relationship Id="rId44" Type="http://schemas.openxmlformats.org/officeDocument/2006/relationships/customXml" Target="../customXml/item4.xml"/><Relationship Id="rId52" Type="http://schemas.openxmlformats.org/officeDocument/2006/relationships/customXml" Target="../customXml/item12.xml"/><Relationship Id="rId60" Type="http://schemas.openxmlformats.org/officeDocument/2006/relationships/customXml" Target="../customXml/item20.xml"/><Relationship Id="rId4" Type="http://schemas.openxmlformats.org/officeDocument/2006/relationships/worksheet" Target="worksheets/sheet4.xml"/><Relationship Id="rId9" Type="http://schemas.microsoft.com/office/2007/relationships/slicerCache" Target="slicerCaches/slicerCach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800" b="1"/>
              <a:t>%</a:t>
            </a:r>
            <a:r>
              <a:rPr lang="en-US" sz="1800" b="1" baseline="0"/>
              <a:t> of Day spent Traveling</a:t>
            </a:r>
            <a:endParaRPr lang="en-US" sz="1800" b="1"/>
          </a:p>
        </c:rich>
      </c:tx>
      <c:layout>
        <c:manualLayout>
          <c:xMode val="edge"/>
          <c:yMode val="edge"/>
          <c:x val="0.34689325616244043"/>
          <c:y val="3.5658257226491644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ln w="28575" cap="rnd">
            <a:solidFill>
              <a:schemeClr val="accent1"/>
            </a:solidFill>
            <a:round/>
          </a:ln>
          <a:effectLst/>
        </c:spPr>
        <c:marker>
          <c:symbol val="none"/>
        </c:marker>
      </c:pivotFmt>
      <c:pivotFmt>
        <c:idx val="9"/>
        <c:spPr>
          <a:ln w="28575" cap="rnd">
            <a:solidFill>
              <a:schemeClr val="accent1"/>
            </a:solidFill>
            <a:round/>
          </a:ln>
          <a:effectLst/>
        </c:spPr>
        <c:marker>
          <c:symbol val="none"/>
        </c:marker>
      </c:pivotFmt>
      <c:pivotFmt>
        <c:idx val="10"/>
        <c:spPr>
          <a:ln w="28575" cap="rnd">
            <a:solidFill>
              <a:schemeClr val="accent1"/>
            </a:solidFill>
            <a:round/>
          </a:ln>
          <a:effectLst/>
        </c:spPr>
        <c:marker>
          <c:symbol val="none"/>
        </c:marker>
      </c:pivotFmt>
      <c:pivotFmt>
        <c:idx val="11"/>
        <c:spPr>
          <a:ln w="28575" cap="rnd">
            <a:solidFill>
              <a:schemeClr val="accent1"/>
            </a:solidFill>
            <a:round/>
          </a:ln>
          <a:effectLst/>
        </c:spPr>
        <c:marker>
          <c:symbol val="none"/>
        </c:marker>
      </c:pivotFmt>
      <c:pivotFmt>
        <c:idx val="12"/>
        <c:spPr>
          <a:ln w="28575" cap="rnd">
            <a:solidFill>
              <a:schemeClr val="accent1"/>
            </a:solidFill>
            <a:round/>
          </a:ln>
          <a:effectLst/>
        </c:spPr>
        <c:marker>
          <c:symbol val="none"/>
        </c:marker>
      </c:pivotFmt>
      <c:pivotFmt>
        <c:idx val="13"/>
        <c:spPr>
          <a:ln w="28575" cap="rnd">
            <a:solidFill>
              <a:schemeClr val="accent1"/>
            </a:solidFill>
            <a:round/>
          </a:ln>
          <a:effectLst/>
        </c:spPr>
        <c:marker>
          <c:symbol val="none"/>
        </c:marker>
      </c:pivotFmt>
      <c:pivotFmt>
        <c:idx val="14"/>
        <c:spPr>
          <a:ln w="28575" cap="rnd">
            <a:solidFill>
              <a:schemeClr val="accent1"/>
            </a:solidFill>
            <a:round/>
          </a:ln>
          <a:effectLst/>
        </c:spPr>
        <c:marker>
          <c:symbol val="none"/>
        </c:marker>
      </c:pivotFmt>
      <c:pivotFmt>
        <c:idx val="15"/>
        <c:spPr>
          <a:ln w="28575" cap="rnd">
            <a:solidFill>
              <a:schemeClr val="accent1"/>
            </a:solidFill>
            <a:round/>
          </a:ln>
          <a:effectLst/>
        </c:spPr>
        <c:marker>
          <c:symbol val="none"/>
        </c:marker>
      </c:pivotFmt>
    </c:pivotFmts>
    <c:plotArea>
      <c:layout/>
      <c:lineChart>
        <c:grouping val="standard"/>
        <c:varyColors val="0"/>
        <c:ser>
          <c:idx val="0"/>
          <c:order val="0"/>
          <c:tx>
            <c:v>Field Manager 1</c:v>
          </c:tx>
          <c:spPr>
            <a:ln w="28575" cap="rnd">
              <a:solidFill>
                <a:schemeClr val="accent1"/>
              </a:solidFill>
              <a:round/>
            </a:ln>
            <a:effectLst/>
          </c:spPr>
          <c:marker>
            <c:symbol val="none"/>
          </c:marker>
          <c:cat>
            <c:strLit>
              <c:ptCount val="3"/>
              <c:pt idx="0">
                <c:v>5/12/2014
20
5-May</c:v>
              </c:pt>
              <c:pt idx="1">
                <c:v>5/13/2014
20
5-May</c:v>
              </c:pt>
              <c:pt idx="2">
                <c:v>5/14/2014
20
5-May</c:v>
              </c:pt>
            </c:strLit>
          </c:cat>
          <c:val>
            <c:numLit>
              <c:formatCode>General</c:formatCode>
              <c:ptCount val="3"/>
              <c:pt idx="0">
                <c:v>0.27277777777777779</c:v>
              </c:pt>
              <c:pt idx="1">
                <c:v>0.25666666666666665</c:v>
              </c:pt>
              <c:pt idx="2">
                <c:v>0.26066666666666666</c:v>
              </c:pt>
            </c:numLit>
          </c:val>
          <c:smooth val="0"/>
        </c:ser>
        <c:ser>
          <c:idx val="1"/>
          <c:order val="1"/>
          <c:tx>
            <c:v>Field Manager 2</c:v>
          </c:tx>
          <c:spPr>
            <a:ln w="28575" cap="rnd">
              <a:solidFill>
                <a:schemeClr val="accent2"/>
              </a:solidFill>
              <a:round/>
            </a:ln>
            <a:effectLst/>
          </c:spPr>
          <c:marker>
            <c:symbol val="none"/>
          </c:marker>
          <c:cat>
            <c:strLit>
              <c:ptCount val="3"/>
              <c:pt idx="0">
                <c:v>5/12/2014
20
5-May</c:v>
              </c:pt>
              <c:pt idx="1">
                <c:v>5/13/2014
20
5-May</c:v>
              </c:pt>
              <c:pt idx="2">
                <c:v>5/14/2014
20
5-May</c:v>
              </c:pt>
            </c:strLit>
          </c:cat>
          <c:val>
            <c:numLit>
              <c:formatCode>General</c:formatCode>
              <c:ptCount val="3"/>
              <c:pt idx="0">
                <c:v>0.25112499999999999</c:v>
              </c:pt>
              <c:pt idx="1">
                <c:v>0.25547058823529412</c:v>
              </c:pt>
              <c:pt idx="2">
                <c:v>0.30149999999999999</c:v>
              </c:pt>
            </c:numLit>
          </c:val>
          <c:smooth val="0"/>
        </c:ser>
        <c:ser>
          <c:idx val="2"/>
          <c:order val="2"/>
          <c:tx>
            <c:v>Field Manager 3</c:v>
          </c:tx>
          <c:spPr>
            <a:ln w="28575" cap="rnd">
              <a:solidFill>
                <a:schemeClr val="accent3"/>
              </a:solidFill>
              <a:round/>
            </a:ln>
            <a:effectLst/>
          </c:spPr>
          <c:marker>
            <c:symbol val="none"/>
          </c:marker>
          <c:cat>
            <c:strLit>
              <c:ptCount val="3"/>
              <c:pt idx="0">
                <c:v>5/12/2014
20
5-May</c:v>
              </c:pt>
              <c:pt idx="1">
                <c:v>5/13/2014
20
5-May</c:v>
              </c:pt>
              <c:pt idx="2">
                <c:v>5/14/2014
20
5-May</c:v>
              </c:pt>
            </c:strLit>
          </c:cat>
          <c:val>
            <c:numLit>
              <c:formatCode>General</c:formatCode>
              <c:ptCount val="3"/>
              <c:pt idx="0">
                <c:v>0.23047058823529412</c:v>
              </c:pt>
              <c:pt idx="1">
                <c:v>0.24621052631578946</c:v>
              </c:pt>
              <c:pt idx="2">
                <c:v>0.19970588235294118</c:v>
              </c:pt>
            </c:numLit>
          </c:val>
          <c:smooth val="0"/>
        </c:ser>
        <c:ser>
          <c:idx val="3"/>
          <c:order val="3"/>
          <c:tx>
            <c:v>Field Manager 4</c:v>
          </c:tx>
          <c:spPr>
            <a:ln w="28575" cap="rnd">
              <a:solidFill>
                <a:schemeClr val="accent4"/>
              </a:solidFill>
              <a:round/>
            </a:ln>
            <a:effectLst/>
          </c:spPr>
          <c:marker>
            <c:symbol val="none"/>
          </c:marker>
          <c:cat>
            <c:strLit>
              <c:ptCount val="3"/>
              <c:pt idx="0">
                <c:v>5/12/2014
20
5-May</c:v>
              </c:pt>
              <c:pt idx="1">
                <c:v>5/13/2014
20
5-May</c:v>
              </c:pt>
              <c:pt idx="2">
                <c:v>5/14/2014
20
5-May</c:v>
              </c:pt>
            </c:strLit>
          </c:cat>
          <c:val>
            <c:numLit>
              <c:formatCode>General</c:formatCode>
              <c:ptCount val="3"/>
              <c:pt idx="0">
                <c:v>0.28866666666666668</c:v>
              </c:pt>
              <c:pt idx="1">
                <c:v>0.24414285714285716</c:v>
              </c:pt>
              <c:pt idx="2">
                <c:v>0.24792307692307691</c:v>
              </c:pt>
            </c:numLit>
          </c:val>
          <c:smooth val="0"/>
        </c:ser>
        <c:ser>
          <c:idx val="4"/>
          <c:order val="4"/>
          <c:tx>
            <c:v>Field Manager 5</c:v>
          </c:tx>
          <c:spPr>
            <a:ln w="28575" cap="rnd">
              <a:solidFill>
                <a:schemeClr val="accent5"/>
              </a:solidFill>
              <a:round/>
            </a:ln>
            <a:effectLst/>
          </c:spPr>
          <c:marker>
            <c:symbol val="none"/>
          </c:marker>
          <c:cat>
            <c:strLit>
              <c:ptCount val="3"/>
              <c:pt idx="0">
                <c:v>5/12/2014
20
5-May</c:v>
              </c:pt>
              <c:pt idx="1">
                <c:v>5/13/2014
20
5-May</c:v>
              </c:pt>
              <c:pt idx="2">
                <c:v>5/14/2014
20
5-May</c:v>
              </c:pt>
            </c:strLit>
          </c:cat>
          <c:val>
            <c:numLit>
              <c:formatCode>General</c:formatCode>
              <c:ptCount val="3"/>
              <c:pt idx="0">
                <c:v>0.23700000000000002</c:v>
              </c:pt>
              <c:pt idx="1">
                <c:v>0.26783333333333331</c:v>
              </c:pt>
              <c:pt idx="2">
                <c:v>0.23327777777777778</c:v>
              </c:pt>
            </c:numLit>
          </c:val>
          <c:smooth val="0"/>
        </c:ser>
        <c:ser>
          <c:idx val="5"/>
          <c:order val="5"/>
          <c:tx>
            <c:v>Field Manager 6</c:v>
          </c:tx>
          <c:spPr>
            <a:ln w="28575" cap="rnd">
              <a:solidFill>
                <a:schemeClr val="accent6"/>
              </a:solidFill>
              <a:round/>
            </a:ln>
            <a:effectLst/>
          </c:spPr>
          <c:marker>
            <c:symbol val="none"/>
          </c:marker>
          <c:cat>
            <c:strLit>
              <c:ptCount val="3"/>
              <c:pt idx="0">
                <c:v>5/12/2014
20
5-May</c:v>
              </c:pt>
              <c:pt idx="1">
                <c:v>5/13/2014
20
5-May</c:v>
              </c:pt>
              <c:pt idx="2">
                <c:v>5/14/2014
20
5-May</c:v>
              </c:pt>
            </c:strLit>
          </c:cat>
          <c:val>
            <c:numLit>
              <c:formatCode>General</c:formatCode>
              <c:ptCount val="3"/>
              <c:pt idx="0">
                <c:v>0.32300000000000001</c:v>
              </c:pt>
              <c:pt idx="1">
                <c:v>0.29662500000000003</c:v>
              </c:pt>
              <c:pt idx="2">
                <c:v>0.27389999999999998</c:v>
              </c:pt>
            </c:numLit>
          </c:val>
          <c:smooth val="0"/>
        </c:ser>
        <c:ser>
          <c:idx val="6"/>
          <c:order val="6"/>
          <c:tx>
            <c:v>Field Manager 7</c:v>
          </c:tx>
          <c:spPr>
            <a:ln w="28575" cap="rnd">
              <a:solidFill>
                <a:schemeClr val="accent1">
                  <a:lumMod val="60000"/>
                </a:schemeClr>
              </a:solidFill>
              <a:round/>
            </a:ln>
            <a:effectLst/>
          </c:spPr>
          <c:marker>
            <c:symbol val="none"/>
          </c:marker>
          <c:cat>
            <c:strLit>
              <c:ptCount val="3"/>
              <c:pt idx="0">
                <c:v>5/12/2014
20
5-May</c:v>
              </c:pt>
              <c:pt idx="1">
                <c:v>5/13/2014
20
5-May</c:v>
              </c:pt>
              <c:pt idx="2">
                <c:v>5/14/2014
20
5-May</c:v>
              </c:pt>
            </c:strLit>
          </c:cat>
          <c:val>
            <c:numLit>
              <c:formatCode>General</c:formatCode>
              <c:ptCount val="3"/>
              <c:pt idx="0">
                <c:v>0.29322222222222222</c:v>
              </c:pt>
              <c:pt idx="1">
                <c:v>0.25846153846153846</c:v>
              </c:pt>
              <c:pt idx="2">
                <c:v>0.29207692307692307</c:v>
              </c:pt>
            </c:numLit>
          </c:val>
          <c:smooth val="0"/>
        </c:ser>
        <c:ser>
          <c:idx val="7"/>
          <c:order val="7"/>
          <c:tx>
            <c:v>Field Manager 8</c:v>
          </c:tx>
          <c:spPr>
            <a:ln w="28575" cap="rnd">
              <a:solidFill>
                <a:schemeClr val="accent2">
                  <a:lumMod val="60000"/>
                </a:schemeClr>
              </a:solidFill>
              <a:round/>
            </a:ln>
            <a:effectLst/>
          </c:spPr>
          <c:marker>
            <c:symbol val="none"/>
          </c:marker>
          <c:cat>
            <c:strLit>
              <c:ptCount val="3"/>
              <c:pt idx="0">
                <c:v>5/12/2014
20
5-May</c:v>
              </c:pt>
              <c:pt idx="1">
                <c:v>5/13/2014
20
5-May</c:v>
              </c:pt>
              <c:pt idx="2">
                <c:v>5/14/2014
20
5-May</c:v>
              </c:pt>
            </c:strLit>
          </c:cat>
          <c:val>
            <c:numLit>
              <c:formatCode>General</c:formatCode>
              <c:ptCount val="3"/>
              <c:pt idx="0">
                <c:v>0.32340000000000002</c:v>
              </c:pt>
              <c:pt idx="1">
                <c:v>0.33016666666666666</c:v>
              </c:pt>
              <c:pt idx="2">
                <c:v>0.33666666666666667</c:v>
              </c:pt>
            </c:numLit>
          </c:val>
          <c:smooth val="0"/>
        </c:ser>
        <c:dLbls>
          <c:showLegendKey val="0"/>
          <c:showVal val="0"/>
          <c:showCatName val="0"/>
          <c:showSerName val="0"/>
          <c:showPercent val="0"/>
          <c:showBubbleSize val="0"/>
        </c:dLbls>
        <c:dropLines>
          <c:spPr>
            <a:ln w="9525" cap="flat" cmpd="sng" algn="ctr">
              <a:solidFill>
                <a:schemeClr val="tx1">
                  <a:lumMod val="35000"/>
                  <a:lumOff val="65000"/>
                </a:schemeClr>
              </a:solidFill>
              <a:round/>
            </a:ln>
            <a:effectLst/>
          </c:spPr>
        </c:dropLines>
        <c:smooth val="0"/>
        <c:axId val="468574896"/>
        <c:axId val="463162624"/>
      </c:lineChart>
      <c:catAx>
        <c:axId val="4685748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Month-Week</a:t>
                </a:r>
              </a:p>
            </c:rich>
          </c:tx>
          <c:layout>
            <c:manualLayout>
              <c:xMode val="edge"/>
              <c:yMode val="edge"/>
              <c:x val="0.42788896991627512"/>
              <c:y val="0.8790675676347269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3162624"/>
        <c:crosses val="autoZero"/>
        <c:auto val="1"/>
        <c:lblAlgn val="ctr"/>
        <c:lblOffset val="100"/>
        <c:noMultiLvlLbl val="0"/>
        <c:extLst>
          <c:ext xmlns:c15="http://schemas.microsoft.com/office/drawing/2012/chart" uri="{F40574EE-89B7-4290-83BB-5DA773EAF853}">
            <c15:numFmt c:formatCode="General" c:sourceLinked="1"/>
          </c:ext>
        </c:extLst>
      </c:catAx>
      <c:valAx>
        <c:axId val="4631626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 of Day</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8574896"/>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extLst>
    <c:ext xmlns:c15="http://schemas.microsoft.com/office/drawing/2012/chart" uri="{723BEF56-08C2-4564-9609-F4CBC75E7E54}">
      <c15:pivotSource>
        <c15:name>[Driver Utilization Template 2013 v2.0.xlsx]PivotChartTable1</c15:name>
        <c15:fmtId val="0"/>
      </c15:pivotSource>
      <c15:pivotOptions>
        <c15:dropZoneFilter val="1"/>
        <c15:dropZoneCategories val="1"/>
        <c15:dropZoneData val="1"/>
        <c15:dropZoneSeries val="1"/>
        <c15:dropZonesVisible val="1"/>
      </c15: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First Landmark Departure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ln w="28575" cap="rnd">
            <a:solidFill>
              <a:schemeClr val="accent1"/>
            </a:solidFill>
            <a:round/>
          </a:ln>
          <a:effectLst/>
        </c:spPr>
        <c:marker>
          <c:symbol val="none"/>
        </c:marker>
      </c:pivotFmt>
      <c:pivotFmt>
        <c:idx val="2"/>
        <c:spPr>
          <a:ln w="28575" cap="rnd">
            <a:solidFill>
              <a:schemeClr val="accent1"/>
            </a:solidFill>
            <a:round/>
          </a:ln>
          <a:effectLst/>
        </c:spPr>
        <c:marker>
          <c:symbol val="none"/>
        </c:marker>
      </c:pivotFmt>
      <c:pivotFmt>
        <c:idx val="3"/>
        <c:spPr>
          <a:ln w="28575" cap="rnd">
            <a:solidFill>
              <a:schemeClr val="accent1"/>
            </a:solidFill>
            <a:round/>
          </a:ln>
          <a:effectLst/>
        </c:spPr>
        <c:marker>
          <c:symbol val="none"/>
        </c:marker>
      </c:pivotFmt>
      <c:pivotFmt>
        <c:idx val="4"/>
        <c:spPr>
          <a:ln w="28575" cap="rnd">
            <a:solidFill>
              <a:schemeClr val="accent1"/>
            </a:solidFill>
            <a:round/>
          </a:ln>
          <a:effectLst/>
        </c:spPr>
        <c:marker>
          <c:symbol val="none"/>
        </c:marker>
      </c:pivotFmt>
      <c:pivotFmt>
        <c:idx val="5"/>
        <c:spPr>
          <a:ln w="28575" cap="rnd">
            <a:solidFill>
              <a:schemeClr val="accent1"/>
            </a:solidFill>
            <a:round/>
          </a:ln>
          <a:effectLst/>
        </c:spPr>
        <c:marker>
          <c:symbol val="none"/>
        </c:marker>
      </c:pivotFmt>
      <c:pivotFmt>
        <c:idx val="6"/>
        <c:spPr>
          <a:ln w="28575" cap="rnd">
            <a:solidFill>
              <a:schemeClr val="accent1"/>
            </a:solidFill>
            <a:round/>
          </a:ln>
          <a:effectLst/>
        </c:spPr>
        <c:marker>
          <c:symbol val="none"/>
        </c:marker>
      </c:pivotFmt>
    </c:pivotFmts>
    <c:plotArea>
      <c:layout/>
      <c:lineChart>
        <c:grouping val="standard"/>
        <c:varyColors val="0"/>
        <c:ser>
          <c:idx val="0"/>
          <c:order val="0"/>
          <c:tx>
            <c:v>Brooklyn</c:v>
          </c:tx>
          <c:spPr>
            <a:ln w="28575" cap="rnd">
              <a:solidFill>
                <a:schemeClr val="accent1"/>
              </a:solidFill>
              <a:round/>
            </a:ln>
            <a:effectLst/>
          </c:spPr>
          <c:marker>
            <c:symbol val="none"/>
          </c:marker>
          <c:cat>
            <c:strLit>
              <c:ptCount val="4"/>
              <c:pt idx="0">
                <c:v>5/11/2014
19
5-May</c:v>
              </c:pt>
              <c:pt idx="1">
                <c:v>5/12/2014
20
5-May</c:v>
              </c:pt>
              <c:pt idx="2">
                <c:v>5/13/2014
20
5-May</c:v>
              </c:pt>
              <c:pt idx="3">
                <c:v>5/14/2014
20
5-May</c:v>
              </c:pt>
            </c:strLit>
          </c:cat>
          <c:val>
            <c:numLit>
              <c:formatCode>General</c:formatCode>
              <c:ptCount val="4"/>
              <c:pt idx="0">
                <c:v>0.4776490162037037</c:v>
              </c:pt>
              <c:pt idx="1">
                <c:v>0.37427496693121698</c:v>
              </c:pt>
              <c:pt idx="2">
                <c:v>0.40991705246913585</c:v>
              </c:pt>
              <c:pt idx="3">
                <c:v>0.34985918209876549</c:v>
              </c:pt>
            </c:numLit>
          </c:val>
          <c:smooth val="0"/>
        </c:ser>
        <c:ser>
          <c:idx val="1"/>
          <c:order val="1"/>
          <c:tx>
            <c:v>Long Island</c:v>
          </c:tx>
          <c:spPr>
            <a:ln w="28575" cap="rnd">
              <a:solidFill>
                <a:schemeClr val="accent2"/>
              </a:solidFill>
              <a:round/>
            </a:ln>
            <a:effectLst/>
          </c:spPr>
          <c:marker>
            <c:symbol val="none"/>
          </c:marker>
          <c:cat>
            <c:strLit>
              <c:ptCount val="4"/>
              <c:pt idx="0">
                <c:v>5/11/2014
19
5-May</c:v>
              </c:pt>
              <c:pt idx="1">
                <c:v>5/12/2014
20
5-May</c:v>
              </c:pt>
              <c:pt idx="2">
                <c:v>5/13/2014
20
5-May</c:v>
              </c:pt>
              <c:pt idx="3">
                <c:v>5/14/2014
20
5-May</c:v>
              </c:pt>
            </c:strLit>
          </c:cat>
          <c:val>
            <c:numLit>
              <c:formatCode>General</c:formatCode>
              <c:ptCount val="4"/>
              <c:pt idx="0">
                <c:v>0.44459490740740748</c:v>
              </c:pt>
              <c:pt idx="1">
                <c:v>0.34214225589225578</c:v>
              </c:pt>
              <c:pt idx="2">
                <c:v>0.32586676954732513</c:v>
              </c:pt>
              <c:pt idx="3">
                <c:v>0.32923875661375662</c:v>
              </c:pt>
            </c:numLit>
          </c:val>
          <c:smooth val="0"/>
        </c:ser>
        <c:ser>
          <c:idx val="2"/>
          <c:order val="2"/>
          <c:tx>
            <c:v>Natick MA</c:v>
          </c:tx>
          <c:spPr>
            <a:ln w="28575" cap="rnd">
              <a:solidFill>
                <a:schemeClr val="accent3"/>
              </a:solidFill>
              <a:round/>
            </a:ln>
            <a:effectLst/>
          </c:spPr>
          <c:marker>
            <c:symbol val="none"/>
          </c:marker>
          <c:cat>
            <c:strLit>
              <c:ptCount val="4"/>
              <c:pt idx="0">
                <c:v>5/11/2014
19
5-May</c:v>
              </c:pt>
              <c:pt idx="1">
                <c:v>5/12/2014
20
5-May</c:v>
              </c:pt>
              <c:pt idx="2">
                <c:v>5/13/2014
20
5-May</c:v>
              </c:pt>
              <c:pt idx="3">
                <c:v>5/14/2014
20
5-May</c:v>
              </c:pt>
            </c:strLit>
          </c:cat>
          <c:val>
            <c:numLit>
              <c:formatCode>General</c:formatCode>
              <c:ptCount val="4"/>
              <c:pt idx="0">
                <c:v>0.41599344135802468</c:v>
              </c:pt>
              <c:pt idx="1">
                <c:v>0.35441261574074073</c:v>
              </c:pt>
              <c:pt idx="2">
                <c:v>0.34183145943562615</c:v>
              </c:pt>
              <c:pt idx="3">
                <c:v>0.37872282608695645</c:v>
              </c:pt>
            </c:numLit>
          </c:val>
          <c:smooth val="0"/>
        </c:ser>
        <c:ser>
          <c:idx val="3"/>
          <c:order val="3"/>
          <c:tx>
            <c:v>Queens</c:v>
          </c:tx>
          <c:spPr>
            <a:ln w="28575" cap="rnd">
              <a:solidFill>
                <a:schemeClr val="accent4"/>
              </a:solidFill>
              <a:round/>
            </a:ln>
            <a:effectLst/>
          </c:spPr>
          <c:marker>
            <c:symbol val="none"/>
          </c:marker>
          <c:cat>
            <c:strLit>
              <c:ptCount val="4"/>
              <c:pt idx="0">
                <c:v>5/11/2014
19
5-May</c:v>
              </c:pt>
              <c:pt idx="1">
                <c:v>5/12/2014
20
5-May</c:v>
              </c:pt>
              <c:pt idx="2">
                <c:v>5/13/2014
20
5-May</c:v>
              </c:pt>
              <c:pt idx="3">
                <c:v>5/14/2014
20
5-May</c:v>
              </c:pt>
            </c:strLit>
          </c:cat>
          <c:val>
            <c:numLit>
              <c:formatCode>General</c:formatCode>
              <c:ptCount val="4"/>
              <c:pt idx="0">
                <c:v>0.49891010802469138</c:v>
              </c:pt>
              <c:pt idx="1">
                <c:v>0.36298868312757204</c:v>
              </c:pt>
              <c:pt idx="2">
                <c:v>0.34241608796296297</c:v>
              </c:pt>
              <c:pt idx="3">
                <c:v>0.36116994598765428</c:v>
              </c:pt>
            </c:numLit>
          </c:val>
          <c:smooth val="0"/>
        </c:ser>
        <c:ser>
          <c:idx val="4"/>
          <c:order val="4"/>
          <c:tx>
            <c:v>Rhode Island</c:v>
          </c:tx>
          <c:spPr>
            <a:ln w="28575" cap="rnd">
              <a:solidFill>
                <a:schemeClr val="accent5"/>
              </a:solidFill>
              <a:round/>
            </a:ln>
            <a:effectLst/>
          </c:spPr>
          <c:marker>
            <c:symbol val="none"/>
          </c:marker>
          <c:cat>
            <c:strLit>
              <c:ptCount val="4"/>
              <c:pt idx="0">
                <c:v>5/11/2014
19
5-May</c:v>
              </c:pt>
              <c:pt idx="1">
                <c:v>5/12/2014
20
5-May</c:v>
              </c:pt>
              <c:pt idx="2">
                <c:v>5/13/2014
20
5-May</c:v>
              </c:pt>
              <c:pt idx="3">
                <c:v>5/14/2014
20
5-May</c:v>
              </c:pt>
            </c:strLit>
          </c:cat>
          <c:val>
            <c:numLit>
              <c:formatCode>General</c:formatCode>
              <c:ptCount val="4"/>
              <c:pt idx="0">
                <c:v>0.33387345679012342</c:v>
              </c:pt>
              <c:pt idx="1">
                <c:v>0.3875439814814815</c:v>
              </c:pt>
              <c:pt idx="2">
                <c:v>0.34532793209876544</c:v>
              </c:pt>
              <c:pt idx="3">
                <c:v>0.37692901234567899</c:v>
              </c:pt>
            </c:numLit>
          </c:val>
          <c:smooth val="0"/>
        </c:ser>
        <c:ser>
          <c:idx val="5"/>
          <c:order val="5"/>
          <c:tx>
            <c:v>Staten Island</c:v>
          </c:tx>
          <c:spPr>
            <a:ln w="28575" cap="rnd">
              <a:solidFill>
                <a:schemeClr val="accent6"/>
              </a:solidFill>
              <a:round/>
            </a:ln>
            <a:effectLst/>
          </c:spPr>
          <c:marker>
            <c:symbol val="none"/>
          </c:marker>
          <c:cat>
            <c:strLit>
              <c:ptCount val="4"/>
              <c:pt idx="0">
                <c:v>5/11/2014
19
5-May</c:v>
              </c:pt>
              <c:pt idx="1">
                <c:v>5/12/2014
20
5-May</c:v>
              </c:pt>
              <c:pt idx="2">
                <c:v>5/13/2014
20
5-May</c:v>
              </c:pt>
              <c:pt idx="3">
                <c:v>5/14/2014
20
5-May</c:v>
              </c:pt>
            </c:strLit>
          </c:cat>
          <c:val>
            <c:numLit>
              <c:formatCode>General</c:formatCode>
              <c:ptCount val="4"/>
              <c:pt idx="0">
                <c:v>0.56391637731481492</c:v>
              </c:pt>
              <c:pt idx="1">
                <c:v>0.46672453703703703</c:v>
              </c:pt>
              <c:pt idx="2">
                <c:v>0.36634176587301587</c:v>
              </c:pt>
              <c:pt idx="3">
                <c:v>0.39016114672364666</c:v>
              </c:pt>
            </c:numLit>
          </c:val>
          <c:smooth val="0"/>
        </c:ser>
        <c:dLbls>
          <c:showLegendKey val="0"/>
          <c:showVal val="0"/>
          <c:showCatName val="0"/>
          <c:showSerName val="0"/>
          <c:showPercent val="0"/>
          <c:showBubbleSize val="0"/>
        </c:dLbls>
        <c:smooth val="0"/>
        <c:axId val="462006528"/>
        <c:axId val="462007088"/>
      </c:lineChart>
      <c:catAx>
        <c:axId val="462006528"/>
        <c:scaling>
          <c:orientation val="minMax"/>
        </c:scaling>
        <c:delete val="0"/>
        <c:axPos val="b"/>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2007088"/>
        <c:crosses val="autoZero"/>
        <c:auto val="1"/>
        <c:lblAlgn val="ctr"/>
        <c:lblOffset val="100"/>
        <c:noMultiLvlLbl val="0"/>
        <c:extLst>
          <c:ext xmlns:c15="http://schemas.microsoft.com/office/drawing/2012/chart" uri="{F40574EE-89B7-4290-83BB-5DA773EAF853}">
            <c15:numFmt c:formatCode="General" c:sourceLinked="1"/>
          </c:ext>
        </c:extLst>
      </c:catAx>
      <c:valAx>
        <c:axId val="462007088"/>
        <c:scaling>
          <c:orientation val="minMax"/>
        </c:scaling>
        <c:delete val="0"/>
        <c:axPos val="l"/>
        <c:majorGridlines>
          <c:spPr>
            <a:ln w="9525" cap="flat" cmpd="sng" algn="ctr">
              <a:solidFill>
                <a:schemeClr val="tx1">
                  <a:lumMod val="15000"/>
                  <a:lumOff val="85000"/>
                </a:schemeClr>
              </a:solidFill>
              <a:round/>
            </a:ln>
            <a:effectLst/>
          </c:spPr>
        </c:majorGridlines>
        <c:title>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409]h:mm\ AM/PM;@"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2006528"/>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extLst>
    <c:ext xmlns:c15="http://schemas.microsoft.com/office/drawing/2012/chart" uri="{723BEF56-08C2-4564-9609-F4CBC75E7E54}">
      <c15:pivotSource>
        <c15:name>[Driver Utilization Template 2013 v2.0.xlsx]PivotChartTable3</c15:name>
        <c15:fmtId val="0"/>
      </c15:pivotSource>
      <c15:pivotOptions>
        <c15:dropZoneFilter val="1"/>
        <c15:dropZoneCategories val="1"/>
        <c15:dropZoneData val="1"/>
        <c15:dropZoneSeries val="1"/>
        <c15:dropZonesVisible val="1"/>
      </c15: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2</xdr:row>
      <xdr:rowOff>0</xdr:rowOff>
    </xdr:from>
    <xdr:to>
      <xdr:col>1</xdr:col>
      <xdr:colOff>812800</xdr:colOff>
      <xdr:row>8</xdr:row>
      <xdr:rowOff>88900</xdr:rowOff>
    </xdr:to>
    <mc:AlternateContent xmlns:mc="http://schemas.openxmlformats.org/markup-compatibility/2006" xmlns:a14="http://schemas.microsoft.com/office/drawing/2010/main">
      <mc:Choice Requires="a14">
        <xdr:graphicFrame macro="">
          <xdr:nvGraphicFramePr>
            <xdr:cNvPr id="4" name="Yea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609600" y="381000"/>
              <a:ext cx="812800" cy="12319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2</xdr:col>
      <xdr:colOff>282575</xdr:colOff>
      <xdr:row>2</xdr:row>
      <xdr:rowOff>0</xdr:rowOff>
    </xdr:from>
    <xdr:to>
      <xdr:col>4</xdr:col>
      <xdr:colOff>139700</xdr:colOff>
      <xdr:row>8</xdr:row>
      <xdr:rowOff>88900</xdr:rowOff>
    </xdr:to>
    <mc:AlternateContent xmlns:mc="http://schemas.openxmlformats.org/markup-compatibility/2006" xmlns:a14="http://schemas.microsoft.com/office/drawing/2010/main">
      <mc:Choice Requires="a14">
        <xdr:graphicFrame macro="">
          <xdr:nvGraphicFramePr>
            <xdr:cNvPr id="5" name="Weekday"/>
            <xdr:cNvGraphicFramePr/>
          </xdr:nvGraphicFramePr>
          <xdr:xfrm>
            <a:off x="0" y="0"/>
            <a:ext cx="0" cy="0"/>
          </xdr:xfrm>
          <a:graphic>
            <a:graphicData uri="http://schemas.microsoft.com/office/drawing/2010/slicer">
              <sle:slicer xmlns:sle="http://schemas.microsoft.com/office/drawing/2010/slicer" name="Weekday"/>
            </a:graphicData>
          </a:graphic>
        </xdr:graphicFrame>
      </mc:Choice>
      <mc:Fallback xmlns="">
        <xdr:sp macro="" textlink="">
          <xdr:nvSpPr>
            <xdr:cNvPr id="0" name=""/>
            <xdr:cNvSpPr>
              <a:spLocks noTextEdit="1"/>
            </xdr:cNvSpPr>
          </xdr:nvSpPr>
          <xdr:spPr>
            <a:xfrm>
              <a:off x="2463800" y="381000"/>
              <a:ext cx="2133600" cy="12319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6</xdr:col>
      <xdr:colOff>107950</xdr:colOff>
      <xdr:row>2</xdr:row>
      <xdr:rowOff>0</xdr:rowOff>
    </xdr:from>
    <xdr:to>
      <xdr:col>8</xdr:col>
      <xdr:colOff>133350</xdr:colOff>
      <xdr:row>8</xdr:row>
      <xdr:rowOff>88900</xdr:rowOff>
    </xdr:to>
    <mc:AlternateContent xmlns:mc="http://schemas.openxmlformats.org/markup-compatibility/2006" xmlns:a14="http://schemas.microsoft.com/office/drawing/2010/main">
      <mc:Choice Requires="a14">
        <xdr:graphicFrame macro="">
          <xdr:nvGraphicFramePr>
            <xdr:cNvPr id="6" name="Drive Schedule Profile"/>
            <xdr:cNvGraphicFramePr/>
          </xdr:nvGraphicFramePr>
          <xdr:xfrm>
            <a:off x="0" y="0"/>
            <a:ext cx="0" cy="0"/>
          </xdr:xfrm>
          <a:graphic>
            <a:graphicData uri="http://schemas.microsoft.com/office/drawing/2010/slicer">
              <sle:slicer xmlns:sle="http://schemas.microsoft.com/office/drawing/2010/slicer" name="Drive Schedule Profile"/>
            </a:graphicData>
          </a:graphic>
        </xdr:graphicFrame>
      </mc:Choice>
      <mc:Fallback xmlns="">
        <xdr:sp macro="" textlink="">
          <xdr:nvSpPr>
            <xdr:cNvPr id="0" name=""/>
            <xdr:cNvSpPr>
              <a:spLocks noTextEdit="1"/>
            </xdr:cNvSpPr>
          </xdr:nvSpPr>
          <xdr:spPr>
            <a:xfrm>
              <a:off x="6451600" y="381000"/>
              <a:ext cx="1701800" cy="12319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8</xdr:col>
      <xdr:colOff>260350</xdr:colOff>
      <xdr:row>2</xdr:row>
      <xdr:rowOff>0</xdr:rowOff>
    </xdr:from>
    <xdr:to>
      <xdr:col>12</xdr:col>
      <xdr:colOff>133350</xdr:colOff>
      <xdr:row>8</xdr:row>
      <xdr:rowOff>88900</xdr:rowOff>
    </xdr:to>
    <mc:AlternateContent xmlns:mc="http://schemas.openxmlformats.org/markup-compatibility/2006" xmlns:a14="http://schemas.microsoft.com/office/drawing/2010/main">
      <mc:Choice Requires="a14">
        <xdr:graphicFrame macro="">
          <xdr:nvGraphicFramePr>
            <xdr:cNvPr id="7" name="Driver Home Landmark"/>
            <xdr:cNvGraphicFramePr/>
          </xdr:nvGraphicFramePr>
          <xdr:xfrm>
            <a:off x="0" y="0"/>
            <a:ext cx="0" cy="0"/>
          </xdr:xfrm>
          <a:graphic>
            <a:graphicData uri="http://schemas.microsoft.com/office/drawing/2010/slicer">
              <sle:slicer xmlns:sle="http://schemas.microsoft.com/office/drawing/2010/slicer" name="Driver Home Landmark"/>
            </a:graphicData>
          </a:graphic>
        </xdr:graphicFrame>
      </mc:Choice>
      <mc:Fallback xmlns="">
        <xdr:sp macro="" textlink="">
          <xdr:nvSpPr>
            <xdr:cNvPr id="0" name=""/>
            <xdr:cNvSpPr>
              <a:spLocks noTextEdit="1"/>
            </xdr:cNvSpPr>
          </xdr:nvSpPr>
          <xdr:spPr>
            <a:xfrm>
              <a:off x="8280400" y="381000"/>
              <a:ext cx="2844800" cy="12319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0</xdr:colOff>
      <xdr:row>10</xdr:row>
      <xdr:rowOff>0</xdr:rowOff>
    </xdr:from>
    <xdr:to>
      <xdr:col>2</xdr:col>
      <xdr:colOff>676275</xdr:colOff>
      <xdr:row>13</xdr:row>
      <xdr:rowOff>101600</xdr:rowOff>
    </xdr:to>
    <mc:AlternateContent xmlns:mc="http://schemas.openxmlformats.org/markup-compatibility/2006" xmlns:a14="http://schemas.microsoft.com/office/drawing/2010/main">
      <mc:Choice Requires="a14">
        <xdr:graphicFrame macro="">
          <xdr:nvGraphicFramePr>
            <xdr:cNvPr id="9" name="Group Level2"/>
            <xdr:cNvGraphicFramePr/>
          </xdr:nvGraphicFramePr>
          <xdr:xfrm>
            <a:off x="0" y="0"/>
            <a:ext cx="0" cy="0"/>
          </xdr:xfrm>
          <a:graphic>
            <a:graphicData uri="http://schemas.microsoft.com/office/drawing/2010/slicer">
              <sle:slicer xmlns:sle="http://schemas.microsoft.com/office/drawing/2010/slicer" name="Group Level2"/>
            </a:graphicData>
          </a:graphic>
        </xdr:graphicFrame>
      </mc:Choice>
      <mc:Fallback xmlns="">
        <xdr:sp macro="" textlink="">
          <xdr:nvSpPr>
            <xdr:cNvPr id="0" name=""/>
            <xdr:cNvSpPr>
              <a:spLocks noTextEdit="1"/>
            </xdr:cNvSpPr>
          </xdr:nvSpPr>
          <xdr:spPr>
            <a:xfrm>
              <a:off x="609600" y="1905000"/>
              <a:ext cx="2247900" cy="8636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0</xdr:colOff>
      <xdr:row>14</xdr:row>
      <xdr:rowOff>38100</xdr:rowOff>
    </xdr:from>
    <xdr:to>
      <xdr:col>2</xdr:col>
      <xdr:colOff>676275</xdr:colOff>
      <xdr:row>23</xdr:row>
      <xdr:rowOff>101600</xdr:rowOff>
    </xdr:to>
    <mc:AlternateContent xmlns:mc="http://schemas.openxmlformats.org/markup-compatibility/2006" xmlns:a14="http://schemas.microsoft.com/office/drawing/2010/main">
      <mc:Choice Requires="a14">
        <xdr:graphicFrame macro="">
          <xdr:nvGraphicFramePr>
            <xdr:cNvPr id="10" name="Group Level3"/>
            <xdr:cNvGraphicFramePr/>
          </xdr:nvGraphicFramePr>
          <xdr:xfrm>
            <a:off x="0" y="0"/>
            <a:ext cx="0" cy="0"/>
          </xdr:xfrm>
          <a:graphic>
            <a:graphicData uri="http://schemas.microsoft.com/office/drawing/2010/slicer">
              <sle:slicer xmlns:sle="http://schemas.microsoft.com/office/drawing/2010/slicer" name="Group Level3"/>
            </a:graphicData>
          </a:graphic>
        </xdr:graphicFrame>
      </mc:Choice>
      <mc:Fallback xmlns="">
        <xdr:sp macro="" textlink="">
          <xdr:nvSpPr>
            <xdr:cNvPr id="0" name=""/>
            <xdr:cNvSpPr>
              <a:spLocks noTextEdit="1"/>
            </xdr:cNvSpPr>
          </xdr:nvSpPr>
          <xdr:spPr>
            <a:xfrm>
              <a:off x="609600" y="2895600"/>
              <a:ext cx="2247900" cy="17780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1</xdr:col>
      <xdr:colOff>0</xdr:colOff>
      <xdr:row>24</xdr:row>
      <xdr:rowOff>38100</xdr:rowOff>
    </xdr:from>
    <xdr:to>
      <xdr:col>2</xdr:col>
      <xdr:colOff>676275</xdr:colOff>
      <xdr:row>31</xdr:row>
      <xdr:rowOff>152400</xdr:rowOff>
    </xdr:to>
    <mc:AlternateContent xmlns:mc="http://schemas.openxmlformats.org/markup-compatibility/2006" xmlns:a14="http://schemas.microsoft.com/office/drawing/2010/main">
      <mc:Choice Requires="a14">
        <xdr:graphicFrame macro="">
          <xdr:nvGraphicFramePr>
            <xdr:cNvPr id="11" name="Group Level4"/>
            <xdr:cNvGraphicFramePr/>
          </xdr:nvGraphicFramePr>
          <xdr:xfrm>
            <a:off x="0" y="0"/>
            <a:ext cx="0" cy="0"/>
          </xdr:xfrm>
          <a:graphic>
            <a:graphicData uri="http://schemas.microsoft.com/office/drawing/2010/slicer">
              <sle:slicer xmlns:sle="http://schemas.microsoft.com/office/drawing/2010/slicer" name="Group Level4"/>
            </a:graphicData>
          </a:graphic>
        </xdr:graphicFrame>
      </mc:Choice>
      <mc:Fallback xmlns="">
        <xdr:sp macro="" textlink="">
          <xdr:nvSpPr>
            <xdr:cNvPr id="0" name=""/>
            <xdr:cNvSpPr>
              <a:spLocks noTextEdit="1"/>
            </xdr:cNvSpPr>
          </xdr:nvSpPr>
          <xdr:spPr>
            <a:xfrm>
              <a:off x="609600" y="4800600"/>
              <a:ext cx="2247900" cy="14478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absolute">
    <xdr:from>
      <xdr:col>4</xdr:col>
      <xdr:colOff>266700</xdr:colOff>
      <xdr:row>2</xdr:row>
      <xdr:rowOff>0</xdr:rowOff>
    </xdr:from>
    <xdr:to>
      <xdr:col>5</xdr:col>
      <xdr:colOff>952500</xdr:colOff>
      <xdr:row>8</xdr:row>
      <xdr:rowOff>88900</xdr:rowOff>
    </xdr:to>
    <mc:AlternateContent xmlns:mc="http://schemas.openxmlformats.org/markup-compatibility/2006" xmlns:a14="http://schemas.microsoft.com/office/drawing/2010/main">
      <mc:Choice Requires="a14">
        <xdr:graphicFrame macro="">
          <xdr:nvGraphicFramePr>
            <xdr:cNvPr id="14" name="Scheduled Work Day"/>
            <xdr:cNvGraphicFramePr/>
          </xdr:nvGraphicFramePr>
          <xdr:xfrm>
            <a:off x="0" y="0"/>
            <a:ext cx="0" cy="0"/>
          </xdr:xfrm>
          <a:graphic>
            <a:graphicData uri="http://schemas.microsoft.com/office/drawing/2010/slicer">
              <sle:slicer xmlns:sle="http://schemas.microsoft.com/office/drawing/2010/slicer" name="Scheduled Work Day"/>
            </a:graphicData>
          </a:graphic>
        </xdr:graphicFrame>
      </mc:Choice>
      <mc:Fallback xmlns="">
        <xdr:sp macro="" textlink="">
          <xdr:nvSpPr>
            <xdr:cNvPr id="0" name=""/>
            <xdr:cNvSpPr>
              <a:spLocks noTextEdit="1"/>
            </xdr:cNvSpPr>
          </xdr:nvSpPr>
          <xdr:spPr>
            <a:xfrm>
              <a:off x="4724400" y="381000"/>
              <a:ext cx="1600200" cy="123190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104774</xdr:colOff>
      <xdr:row>1</xdr:row>
      <xdr:rowOff>133349</xdr:rowOff>
    </xdr:from>
    <xdr:to>
      <xdr:col>14</xdr:col>
      <xdr:colOff>304799</xdr:colOff>
      <xdr:row>27</xdr:row>
      <xdr:rowOff>9525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95250</xdr:colOff>
      <xdr:row>0</xdr:row>
      <xdr:rowOff>76200</xdr:rowOff>
    </xdr:from>
    <xdr:to>
      <xdr:col>0</xdr:col>
      <xdr:colOff>1924050</xdr:colOff>
      <xdr:row>0</xdr:row>
      <xdr:rowOff>2600325</xdr:rowOff>
    </xdr:to>
    <mc:AlternateContent xmlns:mc="http://schemas.openxmlformats.org/markup-compatibility/2006" xmlns:a14="http://schemas.microsoft.com/office/drawing/2010/main">
      <mc:Choice Requires="a14">
        <xdr:graphicFrame macro="">
          <xdr:nvGraphicFramePr>
            <xdr:cNvPr id="3" name="Driver Category 1 1"/>
            <xdr:cNvGraphicFramePr/>
          </xdr:nvGraphicFramePr>
          <xdr:xfrm>
            <a:off x="0" y="0"/>
            <a:ext cx="0" cy="0"/>
          </xdr:xfrm>
          <a:graphic>
            <a:graphicData uri="http://schemas.microsoft.com/office/drawing/2010/slicer">
              <sle:slicer xmlns:sle="http://schemas.microsoft.com/office/drawing/2010/slicer" name="Driver Category 1 1"/>
            </a:graphicData>
          </a:graphic>
        </xdr:graphicFrame>
      </mc:Choice>
      <mc:Fallback xmlns="">
        <xdr:sp macro="" textlink="">
          <xdr:nvSpPr>
            <xdr:cNvPr id="0" name=""/>
            <xdr:cNvSpPr>
              <a:spLocks noTextEdit="1"/>
            </xdr:cNvSpPr>
          </xdr:nvSpPr>
          <xdr:spPr>
            <a:xfrm>
              <a:off x="95250" y="762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1990725</xdr:colOff>
      <xdr:row>0</xdr:row>
      <xdr:rowOff>66675</xdr:rowOff>
    </xdr:from>
    <xdr:to>
      <xdr:col>3</xdr:col>
      <xdr:colOff>523875</xdr:colOff>
      <xdr:row>0</xdr:row>
      <xdr:rowOff>2590800</xdr:rowOff>
    </xdr:to>
    <mc:AlternateContent xmlns:mc="http://schemas.openxmlformats.org/markup-compatibility/2006" xmlns:a14="http://schemas.microsoft.com/office/drawing/2010/main">
      <mc:Choice Requires="a14">
        <xdr:graphicFrame macro="">
          <xdr:nvGraphicFramePr>
            <xdr:cNvPr id="4" name="Drive Schedule Profile 1"/>
            <xdr:cNvGraphicFramePr/>
          </xdr:nvGraphicFramePr>
          <xdr:xfrm>
            <a:off x="0" y="0"/>
            <a:ext cx="0" cy="0"/>
          </xdr:xfrm>
          <a:graphic>
            <a:graphicData uri="http://schemas.microsoft.com/office/drawing/2010/slicer">
              <sle:slicer xmlns:sle="http://schemas.microsoft.com/office/drawing/2010/slicer" name="Drive Schedule Profile 1"/>
            </a:graphicData>
          </a:graphic>
        </xdr:graphicFrame>
      </mc:Choice>
      <mc:Fallback xmlns="">
        <xdr:sp macro="" textlink="">
          <xdr:nvSpPr>
            <xdr:cNvPr id="0" name=""/>
            <xdr:cNvSpPr>
              <a:spLocks noTextEdit="1"/>
            </xdr:cNvSpPr>
          </xdr:nvSpPr>
          <xdr:spPr>
            <a:xfrm>
              <a:off x="1990725" y="666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104775</xdr:colOff>
      <xdr:row>16</xdr:row>
      <xdr:rowOff>19050</xdr:rowOff>
    </xdr:from>
    <xdr:to>
      <xdr:col>0</xdr:col>
      <xdr:colOff>1933575</xdr:colOff>
      <xdr:row>29</xdr:row>
      <xdr:rowOff>66675</xdr:rowOff>
    </xdr:to>
    <mc:AlternateContent xmlns:mc="http://schemas.openxmlformats.org/markup-compatibility/2006" xmlns:a14="http://schemas.microsoft.com/office/drawing/2010/main">
      <mc:Choice Requires="a14">
        <xdr:graphicFrame macro="">
          <xdr:nvGraphicFramePr>
            <xdr:cNvPr id="5" name="Group Level4 1"/>
            <xdr:cNvGraphicFramePr/>
          </xdr:nvGraphicFramePr>
          <xdr:xfrm>
            <a:off x="0" y="0"/>
            <a:ext cx="0" cy="0"/>
          </xdr:xfrm>
          <a:graphic>
            <a:graphicData uri="http://schemas.microsoft.com/office/drawing/2010/slicer">
              <sle:slicer xmlns:sle="http://schemas.microsoft.com/office/drawing/2010/slicer" name="Group Level4 1"/>
            </a:graphicData>
          </a:graphic>
        </xdr:graphicFrame>
      </mc:Choice>
      <mc:Fallback xmlns="">
        <xdr:sp macro="" textlink="">
          <xdr:nvSpPr>
            <xdr:cNvPr id="0" name=""/>
            <xdr:cNvSpPr>
              <a:spLocks noTextEdit="1"/>
            </xdr:cNvSpPr>
          </xdr:nvSpPr>
          <xdr:spPr>
            <a:xfrm>
              <a:off x="104775" y="55340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114300</xdr:colOff>
      <xdr:row>6</xdr:row>
      <xdr:rowOff>171451</xdr:rowOff>
    </xdr:from>
    <xdr:to>
      <xdr:col>0</xdr:col>
      <xdr:colOff>1943100</xdr:colOff>
      <xdr:row>15</xdr:row>
      <xdr:rowOff>104775</xdr:rowOff>
    </xdr:to>
    <mc:AlternateContent xmlns:mc="http://schemas.openxmlformats.org/markup-compatibility/2006" xmlns:a14="http://schemas.microsoft.com/office/drawing/2010/main">
      <mc:Choice Requires="a14">
        <xdr:graphicFrame macro="">
          <xdr:nvGraphicFramePr>
            <xdr:cNvPr id="6" name="Group Level3 2"/>
            <xdr:cNvGraphicFramePr/>
          </xdr:nvGraphicFramePr>
          <xdr:xfrm>
            <a:off x="0" y="0"/>
            <a:ext cx="0" cy="0"/>
          </xdr:xfrm>
          <a:graphic>
            <a:graphicData uri="http://schemas.microsoft.com/office/drawing/2010/slicer">
              <sle:slicer xmlns:sle="http://schemas.microsoft.com/office/drawing/2010/slicer" name="Group Level3 2"/>
            </a:graphicData>
          </a:graphic>
        </xdr:graphicFrame>
      </mc:Choice>
      <mc:Fallback xmlns="">
        <xdr:sp macro="" textlink="">
          <xdr:nvSpPr>
            <xdr:cNvPr id="0" name=""/>
            <xdr:cNvSpPr>
              <a:spLocks noTextEdit="1"/>
            </xdr:cNvSpPr>
          </xdr:nvSpPr>
          <xdr:spPr>
            <a:xfrm>
              <a:off x="114300" y="3781426"/>
              <a:ext cx="1828800" cy="164782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104775</xdr:colOff>
      <xdr:row>1</xdr:row>
      <xdr:rowOff>28576</xdr:rowOff>
    </xdr:from>
    <xdr:to>
      <xdr:col>0</xdr:col>
      <xdr:colOff>1933575</xdr:colOff>
      <xdr:row>6</xdr:row>
      <xdr:rowOff>123826</xdr:rowOff>
    </xdr:to>
    <mc:AlternateContent xmlns:mc="http://schemas.openxmlformats.org/markup-compatibility/2006" xmlns:a14="http://schemas.microsoft.com/office/drawing/2010/main">
      <mc:Choice Requires="a14">
        <xdr:graphicFrame macro="">
          <xdr:nvGraphicFramePr>
            <xdr:cNvPr id="7" name="Group Level2 2"/>
            <xdr:cNvGraphicFramePr/>
          </xdr:nvGraphicFramePr>
          <xdr:xfrm>
            <a:off x="0" y="0"/>
            <a:ext cx="0" cy="0"/>
          </xdr:xfrm>
          <a:graphic>
            <a:graphicData uri="http://schemas.microsoft.com/office/drawing/2010/slicer">
              <sle:slicer xmlns:sle="http://schemas.microsoft.com/office/drawing/2010/slicer" name="Group Level2 2"/>
            </a:graphicData>
          </a:graphic>
        </xdr:graphicFrame>
      </mc:Choice>
      <mc:Fallback xmlns="">
        <xdr:sp macro="" textlink="">
          <xdr:nvSpPr>
            <xdr:cNvPr id="0" name=""/>
            <xdr:cNvSpPr>
              <a:spLocks noTextEdit="1"/>
            </xdr:cNvSpPr>
          </xdr:nvSpPr>
          <xdr:spPr>
            <a:xfrm>
              <a:off x="104775" y="2686051"/>
              <a:ext cx="1828800" cy="10477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581025</xdr:colOff>
      <xdr:row>0</xdr:row>
      <xdr:rowOff>57150</xdr:rowOff>
    </xdr:from>
    <xdr:to>
      <xdr:col>6</xdr:col>
      <xdr:colOff>581025</xdr:colOff>
      <xdr:row>0</xdr:row>
      <xdr:rowOff>2581275</xdr:rowOff>
    </xdr:to>
    <mc:AlternateContent xmlns:mc="http://schemas.openxmlformats.org/markup-compatibility/2006" xmlns:a14="http://schemas.microsoft.com/office/drawing/2010/main">
      <mc:Choice Requires="a14">
        <xdr:graphicFrame macro="">
          <xdr:nvGraphicFramePr>
            <xdr:cNvPr id="8" name="Vehicle Category 1"/>
            <xdr:cNvGraphicFramePr/>
          </xdr:nvGraphicFramePr>
          <xdr:xfrm>
            <a:off x="0" y="0"/>
            <a:ext cx="0" cy="0"/>
          </xdr:xfrm>
          <a:graphic>
            <a:graphicData uri="http://schemas.microsoft.com/office/drawing/2010/slicer">
              <sle:slicer xmlns:sle="http://schemas.microsoft.com/office/drawing/2010/slicer" name="Vehicle Category 1"/>
            </a:graphicData>
          </a:graphic>
        </xdr:graphicFrame>
      </mc:Choice>
      <mc:Fallback xmlns="">
        <xdr:sp macro="" textlink="">
          <xdr:nvSpPr>
            <xdr:cNvPr id="0" name=""/>
            <xdr:cNvSpPr>
              <a:spLocks noTextEdit="1"/>
            </xdr:cNvSpPr>
          </xdr:nvSpPr>
          <xdr:spPr>
            <a:xfrm>
              <a:off x="3876675" y="571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9525</xdr:colOff>
      <xdr:row>0</xdr:row>
      <xdr:rowOff>47625</xdr:rowOff>
    </xdr:from>
    <xdr:to>
      <xdr:col>10</xdr:col>
      <xdr:colOff>9525</xdr:colOff>
      <xdr:row>0</xdr:row>
      <xdr:rowOff>2571750</xdr:rowOff>
    </xdr:to>
    <mc:AlternateContent xmlns:mc="http://schemas.openxmlformats.org/markup-compatibility/2006" xmlns:a14="http://schemas.microsoft.com/office/drawing/2010/main">
      <mc:Choice Requires="a14">
        <xdr:graphicFrame macro="">
          <xdr:nvGraphicFramePr>
            <xdr:cNvPr id="9" name="Weekday 2"/>
            <xdr:cNvGraphicFramePr/>
          </xdr:nvGraphicFramePr>
          <xdr:xfrm>
            <a:off x="0" y="0"/>
            <a:ext cx="0" cy="0"/>
          </xdr:xfrm>
          <a:graphic>
            <a:graphicData uri="http://schemas.microsoft.com/office/drawing/2010/slicer">
              <sle:slicer xmlns:sle="http://schemas.microsoft.com/office/drawing/2010/slicer" name="Weekday 2"/>
            </a:graphicData>
          </a:graphic>
        </xdr:graphicFrame>
      </mc:Choice>
      <mc:Fallback xmlns="">
        <xdr:sp macro="" textlink="">
          <xdr:nvSpPr>
            <xdr:cNvPr id="0" name=""/>
            <xdr:cNvSpPr>
              <a:spLocks noTextEdit="1"/>
            </xdr:cNvSpPr>
          </xdr:nvSpPr>
          <xdr:spPr>
            <a:xfrm>
              <a:off x="5743575" y="476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171450</xdr:colOff>
      <xdr:row>1</xdr:row>
      <xdr:rowOff>104774</xdr:rowOff>
    </xdr:from>
    <xdr:to>
      <xdr:col>13</xdr:col>
      <xdr:colOff>590550</xdr:colOff>
      <xdr:row>28</xdr:row>
      <xdr:rowOff>38099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123825</xdr:colOff>
      <xdr:row>0</xdr:row>
      <xdr:rowOff>66675</xdr:rowOff>
    </xdr:from>
    <xdr:to>
      <xdr:col>1</xdr:col>
      <xdr:colOff>0</xdr:colOff>
      <xdr:row>1</xdr:row>
      <xdr:rowOff>0</xdr:rowOff>
    </xdr:to>
    <mc:AlternateContent xmlns:mc="http://schemas.openxmlformats.org/markup-compatibility/2006" xmlns:a14="http://schemas.microsoft.com/office/drawing/2010/main">
      <mc:Choice Requires="a14">
        <xdr:graphicFrame macro="">
          <xdr:nvGraphicFramePr>
            <xdr:cNvPr id="3" name="Driver Category 1 2"/>
            <xdr:cNvGraphicFramePr/>
          </xdr:nvGraphicFramePr>
          <xdr:xfrm>
            <a:off x="0" y="0"/>
            <a:ext cx="0" cy="0"/>
          </xdr:xfrm>
          <a:graphic>
            <a:graphicData uri="http://schemas.microsoft.com/office/drawing/2010/slicer">
              <sle:slicer xmlns:sle="http://schemas.microsoft.com/office/drawing/2010/slicer" name="Driver Category 1 2"/>
            </a:graphicData>
          </a:graphic>
        </xdr:graphicFrame>
      </mc:Choice>
      <mc:Fallback xmlns="">
        <xdr:sp macro="" textlink="">
          <xdr:nvSpPr>
            <xdr:cNvPr id="0" name=""/>
            <xdr:cNvSpPr>
              <a:spLocks noTextEdit="1"/>
            </xdr:cNvSpPr>
          </xdr:nvSpPr>
          <xdr:spPr>
            <a:xfrm>
              <a:off x="123825" y="666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xdr:col>
      <xdr:colOff>0</xdr:colOff>
      <xdr:row>0</xdr:row>
      <xdr:rowOff>76200</xdr:rowOff>
    </xdr:from>
    <xdr:to>
      <xdr:col>4</xdr:col>
      <xdr:colOff>0</xdr:colOff>
      <xdr:row>1</xdr:row>
      <xdr:rowOff>9525</xdr:rowOff>
    </xdr:to>
    <mc:AlternateContent xmlns:mc="http://schemas.openxmlformats.org/markup-compatibility/2006" xmlns:a14="http://schemas.microsoft.com/office/drawing/2010/main">
      <mc:Choice Requires="a14">
        <xdr:graphicFrame macro="">
          <xdr:nvGraphicFramePr>
            <xdr:cNvPr id="4" name="Drive Schedule Profile 2"/>
            <xdr:cNvGraphicFramePr/>
          </xdr:nvGraphicFramePr>
          <xdr:xfrm>
            <a:off x="0" y="0"/>
            <a:ext cx="0" cy="0"/>
          </xdr:xfrm>
          <a:graphic>
            <a:graphicData uri="http://schemas.microsoft.com/office/drawing/2010/slicer">
              <sle:slicer xmlns:sle="http://schemas.microsoft.com/office/drawing/2010/slicer" name="Drive Schedule Profile 2"/>
            </a:graphicData>
          </a:graphic>
        </xdr:graphicFrame>
      </mc:Choice>
      <mc:Fallback xmlns="">
        <xdr:sp macro="" textlink="">
          <xdr:nvSpPr>
            <xdr:cNvPr id="0" name=""/>
            <xdr:cNvSpPr>
              <a:spLocks noTextEdit="1"/>
            </xdr:cNvSpPr>
          </xdr:nvSpPr>
          <xdr:spPr>
            <a:xfrm>
              <a:off x="1952625" y="762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123825</xdr:colOff>
      <xdr:row>1</xdr:row>
      <xdr:rowOff>104775</xdr:rowOff>
    </xdr:from>
    <xdr:to>
      <xdr:col>1</xdr:col>
      <xdr:colOff>0</xdr:colOff>
      <xdr:row>8</xdr:row>
      <xdr:rowOff>161925</xdr:rowOff>
    </xdr:to>
    <mc:AlternateContent xmlns:mc="http://schemas.openxmlformats.org/markup-compatibility/2006" xmlns:a14="http://schemas.microsoft.com/office/drawing/2010/main">
      <mc:Choice Requires="a14">
        <xdr:graphicFrame macro="">
          <xdr:nvGraphicFramePr>
            <xdr:cNvPr id="5" name="Group Level2 3"/>
            <xdr:cNvGraphicFramePr/>
          </xdr:nvGraphicFramePr>
          <xdr:xfrm>
            <a:off x="0" y="0"/>
            <a:ext cx="0" cy="0"/>
          </xdr:xfrm>
          <a:graphic>
            <a:graphicData uri="http://schemas.microsoft.com/office/drawing/2010/slicer">
              <sle:slicer xmlns:sle="http://schemas.microsoft.com/office/drawing/2010/slicer" name="Group Level2 3"/>
            </a:graphicData>
          </a:graphic>
        </xdr:graphicFrame>
      </mc:Choice>
      <mc:Fallback xmlns="">
        <xdr:sp macro="" textlink="">
          <xdr:nvSpPr>
            <xdr:cNvPr id="0" name=""/>
            <xdr:cNvSpPr>
              <a:spLocks noTextEdit="1"/>
            </xdr:cNvSpPr>
          </xdr:nvSpPr>
          <xdr:spPr>
            <a:xfrm>
              <a:off x="123825" y="2695575"/>
              <a:ext cx="1828800" cy="13906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123825</xdr:colOff>
      <xdr:row>9</xdr:row>
      <xdr:rowOff>0</xdr:rowOff>
    </xdr:from>
    <xdr:to>
      <xdr:col>1</xdr:col>
      <xdr:colOff>0</xdr:colOff>
      <xdr:row>17</xdr:row>
      <xdr:rowOff>142875</xdr:rowOff>
    </xdr:to>
    <mc:AlternateContent xmlns:mc="http://schemas.openxmlformats.org/markup-compatibility/2006" xmlns:a14="http://schemas.microsoft.com/office/drawing/2010/main">
      <mc:Choice Requires="a14">
        <xdr:graphicFrame macro="">
          <xdr:nvGraphicFramePr>
            <xdr:cNvPr id="6" name="Group Level3 3"/>
            <xdr:cNvGraphicFramePr/>
          </xdr:nvGraphicFramePr>
          <xdr:xfrm>
            <a:off x="0" y="0"/>
            <a:ext cx="0" cy="0"/>
          </xdr:xfrm>
          <a:graphic>
            <a:graphicData uri="http://schemas.microsoft.com/office/drawing/2010/slicer">
              <sle:slicer xmlns:sle="http://schemas.microsoft.com/office/drawing/2010/slicer" name="Group Level3 3"/>
            </a:graphicData>
          </a:graphic>
        </xdr:graphicFrame>
      </mc:Choice>
      <mc:Fallback xmlns="">
        <xdr:sp macro="" textlink="">
          <xdr:nvSpPr>
            <xdr:cNvPr id="0" name=""/>
            <xdr:cNvSpPr>
              <a:spLocks noTextEdit="1"/>
            </xdr:cNvSpPr>
          </xdr:nvSpPr>
          <xdr:spPr>
            <a:xfrm>
              <a:off x="123825" y="4114800"/>
              <a:ext cx="1828800" cy="16668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123825</xdr:colOff>
      <xdr:row>18</xdr:row>
      <xdr:rowOff>0</xdr:rowOff>
    </xdr:from>
    <xdr:to>
      <xdr:col>1</xdr:col>
      <xdr:colOff>0</xdr:colOff>
      <xdr:row>31</xdr:row>
      <xdr:rowOff>47625</xdr:rowOff>
    </xdr:to>
    <mc:AlternateContent xmlns:mc="http://schemas.openxmlformats.org/markup-compatibility/2006" xmlns:a14="http://schemas.microsoft.com/office/drawing/2010/main">
      <mc:Choice Requires="a14">
        <xdr:graphicFrame macro="">
          <xdr:nvGraphicFramePr>
            <xdr:cNvPr id="7" name="Group Level4 3"/>
            <xdr:cNvGraphicFramePr/>
          </xdr:nvGraphicFramePr>
          <xdr:xfrm>
            <a:off x="0" y="0"/>
            <a:ext cx="0" cy="0"/>
          </xdr:xfrm>
          <a:graphic>
            <a:graphicData uri="http://schemas.microsoft.com/office/drawing/2010/slicer">
              <sle:slicer xmlns:sle="http://schemas.microsoft.com/office/drawing/2010/slicer" name="Group Level4 3"/>
            </a:graphicData>
          </a:graphic>
        </xdr:graphicFrame>
      </mc:Choice>
      <mc:Fallback xmlns="">
        <xdr:sp macro="" textlink="">
          <xdr:nvSpPr>
            <xdr:cNvPr id="0" name=""/>
            <xdr:cNvSpPr>
              <a:spLocks noTextEdit="1"/>
            </xdr:cNvSpPr>
          </xdr:nvSpPr>
          <xdr:spPr>
            <a:xfrm>
              <a:off x="123825" y="58293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0</xdr:colOff>
      <xdr:row>0</xdr:row>
      <xdr:rowOff>66675</xdr:rowOff>
    </xdr:from>
    <xdr:to>
      <xdr:col>10</xdr:col>
      <xdr:colOff>0</xdr:colOff>
      <xdr:row>1</xdr:row>
      <xdr:rowOff>0</xdr:rowOff>
    </xdr:to>
    <mc:AlternateContent xmlns:mc="http://schemas.openxmlformats.org/markup-compatibility/2006" xmlns:a14="http://schemas.microsoft.com/office/drawing/2010/main">
      <mc:Choice Requires="a14">
        <xdr:graphicFrame macro="">
          <xdr:nvGraphicFramePr>
            <xdr:cNvPr id="8" name="Weekday 3"/>
            <xdr:cNvGraphicFramePr/>
          </xdr:nvGraphicFramePr>
          <xdr:xfrm>
            <a:off x="0" y="0"/>
            <a:ext cx="0" cy="0"/>
          </xdr:xfrm>
          <a:graphic>
            <a:graphicData uri="http://schemas.microsoft.com/office/drawing/2010/slicer">
              <sle:slicer xmlns:sle="http://schemas.microsoft.com/office/drawing/2010/slicer" name="Weekday 3"/>
            </a:graphicData>
          </a:graphic>
        </xdr:graphicFrame>
      </mc:Choice>
      <mc:Fallback xmlns="">
        <xdr:sp macro="" textlink="">
          <xdr:nvSpPr>
            <xdr:cNvPr id="0" name=""/>
            <xdr:cNvSpPr>
              <a:spLocks noTextEdit="1"/>
            </xdr:cNvSpPr>
          </xdr:nvSpPr>
          <xdr:spPr>
            <a:xfrm>
              <a:off x="5610225" y="666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0</xdr:colOff>
      <xdr:row>0</xdr:row>
      <xdr:rowOff>66675</xdr:rowOff>
    </xdr:from>
    <xdr:to>
      <xdr:col>7</xdr:col>
      <xdr:colOff>0</xdr:colOff>
      <xdr:row>1</xdr:row>
      <xdr:rowOff>0</xdr:rowOff>
    </xdr:to>
    <mc:AlternateContent xmlns:mc="http://schemas.openxmlformats.org/markup-compatibility/2006" xmlns:a14="http://schemas.microsoft.com/office/drawing/2010/main">
      <mc:Choice Requires="a14">
        <xdr:graphicFrame macro="">
          <xdr:nvGraphicFramePr>
            <xdr:cNvPr id="9" name="Scheduled Work Day 2"/>
            <xdr:cNvGraphicFramePr/>
          </xdr:nvGraphicFramePr>
          <xdr:xfrm>
            <a:off x="0" y="0"/>
            <a:ext cx="0" cy="0"/>
          </xdr:xfrm>
          <a:graphic>
            <a:graphicData uri="http://schemas.microsoft.com/office/drawing/2010/slicer">
              <sle:slicer xmlns:sle="http://schemas.microsoft.com/office/drawing/2010/slicer" name="Scheduled Work Day 2"/>
            </a:graphicData>
          </a:graphic>
        </xdr:graphicFrame>
      </mc:Choice>
      <mc:Fallback xmlns="">
        <xdr:sp macro="" textlink="">
          <xdr:nvSpPr>
            <xdr:cNvPr id="0" name=""/>
            <xdr:cNvSpPr>
              <a:spLocks noTextEdit="1"/>
            </xdr:cNvSpPr>
          </xdr:nvSpPr>
          <xdr:spPr>
            <a:xfrm>
              <a:off x="3781425" y="666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pivotCacheDefinition1.xml><?xml version="1.0" encoding="utf-8"?>
<pivotCacheDefinition xmlns="http://schemas.openxmlformats.org/spreadsheetml/2006/main" xmlns:r="http://schemas.openxmlformats.org/officeDocument/2006/relationships" saveData="0" refreshedBy="Edward Fenley" refreshedDate="42250.646051620373" createdVersion="4" refreshedVersion="5" minRefreshableVersion="3" recordCount="0" supportSubquery="1" supportAdvancedDrill="1">
  <cacheSource type="external" connectionId="1"/>
  <cacheFields count="13">
    <cacheField name="[Table1].[Group Level1].[Group Level1]" caption="Group Level1" numFmtId="0" hierarchy="27" level="1">
      <sharedItems count="1">
        <s v="Northeast Division"/>
      </sharedItems>
    </cacheField>
    <cacheField name="[Table1].[Group Level2].[Group Level2]" caption="Group Level2" numFmtId="0" hierarchy="28" level="1">
      <sharedItems count="2">
        <s v="New England"/>
        <s v="New York"/>
      </sharedItems>
    </cacheField>
    <cacheField name="[Table1].[Group Level3].[Group Level3]" caption="Group Level3" numFmtId="0" hierarchy="29" level="1">
      <sharedItems count="6">
        <s v="Natick MA"/>
        <s v="Rhode Island"/>
        <s v="Brooklyn"/>
        <s v="Long Island"/>
        <s v="Queens"/>
        <s v="Staten Island"/>
      </sharedItems>
    </cacheField>
    <cacheField name="[Table1].[Group Level4].[Group Level4]" caption="Group Level4" numFmtId="0" hierarchy="30" level="1">
      <sharedItems containsNonDate="0" count="1">
        <s v="Field Manager 8"/>
      </sharedItems>
    </cacheField>
    <cacheField name="[Table1].[Driver Last Name].[Driver Last Name]" caption="Driver Last Name" numFmtId="0" hierarchy="16" level="1">
      <sharedItems containsNonDate="0" count="6">
        <s v="Ald.Lu."/>
        <s v="Bru.Tu."/>
        <s v="Geo.Gr."/>
        <s v="Jam.Su."/>
        <s v="Jar.Gi."/>
        <s v="Rus.Hi."/>
      </sharedItems>
    </cacheField>
    <cacheField name="[Table1].[Date].[Date]" caption="Date" numFmtId="0" hierarchy="6" level="1">
      <sharedItems containsSemiMixedTypes="0" containsNonDate="0" containsDate="1" containsString="0" count="3">
        <d v="2014-05-12T00:00:00"/>
        <d v="2014-05-13T00:00:00"/>
        <d v="2014-05-14T00:00:00"/>
      </sharedItems>
    </cacheField>
    <cacheField name="[Measures].[Average of Last Landmark Arrival]" caption="Average of Last Landmark Arrival" numFmtId="0" hierarchy="68" level="32767"/>
    <cacheField name="[Measures].[Average of First Landmark Departure]" caption="Average of First Landmark Departure" numFmtId="0" hierarchy="69" level="32767"/>
    <cacheField name="[Measures].[Average of Yard to Yard Workday]" caption="Average of Yard to Yard Workday" numFmtId="0" hierarchy="71" level="32767"/>
    <cacheField name="[Table1].[Scheduled Work Day].[Scheduled Work Day]" caption="Scheduled Work Day" numFmtId="0" hierarchy="47" level="1">
      <sharedItems containsSemiMixedTypes="0" containsNonDate="0" containsString="0"/>
    </cacheField>
    <cacheField name="[Measures].[Average of Expected Work Hours]" caption="Average of Expected Work Hours" numFmtId="0" hierarchy="73" level="32767"/>
    <cacheField name="[Measures].[Average of Expected Start Time]" caption="Average of Expected Start Time" numFmtId="0" hierarchy="76" level="32767"/>
    <cacheField name="[Measures].[Average of Expected End Time]" caption="Average of Expected End Time" numFmtId="0" hierarchy="77" level="32767"/>
  </cacheFields>
  <cacheHierarchies count="82">
    <cacheHierarchy uniqueName="[Table1].[% Landmark Trip Legs]" caption="% Landmark Trip Legs" attribute="1" defaultMemberUniqueName="[Table1].[% Landmark Trip Legs].[All]" allUniqueName="[Table1].[% Landmark Trip Legs].[All]" dimensionUniqueName="[Table1]" displayFolder="" count="0" memberValueDatatype="5" unbalanced="0"/>
    <cacheHierarchy uniqueName="[Table1].[% of day at Landmarks]" caption="% of day at Landmarks" attribute="1" defaultMemberUniqueName="[Table1].[% of day at Landmarks].[All]" allUniqueName="[Table1].[% of day at Landmarks].[All]" dimensionUniqueName="[Table1]" displayFolder="" count="0" memberValueDatatype="5" unbalanced="0"/>
    <cacheHierarchy uniqueName="[Table1].[% of day at Work Orders]" caption="% of day at Work Orders" attribute="1" defaultMemberUniqueName="[Table1].[% of day at Work Orders].[All]" allUniqueName="[Table1].[% of day at Work Orders].[All]" dimensionUniqueName="[Table1]" displayFolder="" count="0" memberValueDatatype="5" unbalanced="0"/>
    <cacheHierarchy uniqueName="[Table1].[% of Day at Work Stops]" caption="% of Day at Work Stops" attribute="1" defaultMemberUniqueName="[Table1].[% of Day at Work Stops].[All]" allUniqueName="[Table1].[% of Day at Work Stops].[All]" dimensionUniqueName="[Table1]" displayFolder="" count="0" memberValueDatatype="5" unbalanced="0"/>
    <cacheHierarchy uniqueName="[Table1].[% of day Traveling]" caption="% of day Traveling" attribute="1" defaultMemberUniqueName="[Table1].[% of day Traveling].[All]" allUniqueName="[Table1].[% of day Traveling].[All]" dimensionUniqueName="[Table1]" displayFolder="" count="0" memberValueDatatype="5" unbalanced="0"/>
    <cacheHierarchy uniqueName="[Table1].[% Work Order Trip Legs]" caption="% Work Order Trip Legs" attribute="1" defaultMemberUniqueName="[Table1].[% Work Order Trip Legs].[All]" allUniqueName="[Table1].[% Work Order Trip Legs].[All]" dimensionUniqueName="[Table1]" displayFolder="" count="0" memberValueDatatype="5" unbalanced="0"/>
    <cacheHierarchy uniqueName="[Table1].[Date]" caption="Date" attribute="1" time="1" defaultMemberUniqueName="[Table1].[Date].[All]" allUniqueName="[Table1].[Date].[All]" dimensionUniqueName="[Table1]" displayFolder="" count="2" memberValueDatatype="7" unbalanced="0">
      <fieldsUsage count="2">
        <fieldUsage x="-1"/>
        <fieldUsage x="5"/>
      </fieldsUsage>
    </cacheHierarchy>
    <cacheHierarchy uniqueName="[Table1].[Distance]" caption="Distance" attribute="1" defaultMemberUniqueName="[Table1].[Distance].[All]" allUniqueName="[Table1].[Distance].[All]" dimensionUniqueName="[Table1]" displayFolder="" count="0" memberValueDatatype="5" unbalanced="0"/>
    <cacheHierarchy uniqueName="[Table1].[Distance/ Leg]" caption="Distance/ Leg" attribute="1" defaultMemberUniqueName="[Table1].[Distance/ Leg].[All]" allUniqueName="[Table1].[Distance/ Leg].[All]" dimensionUniqueName="[Table1]" displayFolder="" count="0" memberValueDatatype="5" unbalanced="0"/>
    <cacheHierarchy uniqueName="[Table1].[Drive Schedule Profile]" caption="Drive Schedule Profile" attribute="1" defaultMemberUniqueName="[Table1].[Drive Schedule Profile].[All]" allUniqueName="[Table1].[Drive Schedule Profile].[All]" dimensionUniqueName="[Table1]" displayFolder="" count="2" memberValueDatatype="130" unbalanced="0"/>
    <cacheHierarchy uniqueName="[Table1].[Driver Category 1]" caption="Driver Category 1" attribute="1" defaultMemberUniqueName="[Table1].[Driver Category 1].[All]" allUniqueName="[Table1].[Driver Category 1].[All]" dimensionUniqueName="[Table1]" displayFolder="" count="0" memberValueDatatype="130" unbalanced="0"/>
    <cacheHierarchy uniqueName="[Table1].[Driver Category 2]" caption="Driver Category 2" attribute="1" defaultMemberUniqueName="[Table1].[Driver Category 2].[All]" allUniqueName="[Table1].[Driver Category 2].[All]" dimensionUniqueName="[Table1]" displayFolder="" count="0" memberValueDatatype="130" unbalanced="0"/>
    <cacheHierarchy uniqueName="[Table1].[Driver First Name]" caption="Driver First Name" attribute="1" defaultMemberUniqueName="[Table1].[Driver First Name].[All]" allUniqueName="[Table1].[Driver First Name].[All]" dimensionUniqueName="[Table1]" displayFolder="" count="0" memberValueDatatype="130" unbalanced="0"/>
    <cacheHierarchy uniqueName="[Table1].[Driver Home Landmark]" caption="Driver Home Landmark" attribute="1" defaultMemberUniqueName="[Table1].[Driver Home Landmark].[All]" allUniqueName="[Table1].[Driver Home Landmark].[All]" dimensionUniqueName="[Table1]" displayFolder="" count="2" memberValueDatatype="130" unbalanced="0"/>
    <cacheHierarchy uniqueName="[Table1].[Driver Home Landmark Category]" caption="Driver Home Landmark Category" attribute="1" defaultMemberUniqueName="[Table1].[Driver Home Landmark Category].[All]" allUniqueName="[Table1].[Driver Home Landmark Category].[All]" dimensionUniqueName="[Table1]" displayFolder="" count="0" memberValueDatatype="130" unbalanced="0"/>
    <cacheHierarchy uniqueName="[Table1].[Driver ID]" caption="Driver ID" attribute="1" defaultMemberUniqueName="[Table1].[Driver ID].[All]" allUniqueName="[Table1].[Driver ID].[All]" dimensionUniqueName="[Table1]" displayFolder="" count="0" memberValueDatatype="130" unbalanced="0"/>
    <cacheHierarchy uniqueName="[Table1].[Driver Last Name]" caption="Driver Last Name" attribute="1" defaultMemberUniqueName="[Table1].[Driver Last Name].[All]" allUniqueName="[Table1].[Driver Last Name].[All]" dimensionUniqueName="[Table1]" displayFolder="" count="2" memberValueDatatype="130" unbalanced="0">
      <fieldsUsage count="2">
        <fieldUsage x="-1"/>
        <fieldUsage x="4"/>
      </fieldsUsage>
    </cacheHierarchy>
    <cacheHierarchy uniqueName="[Table1].[EnterpriseID]" caption="EnterpriseID" attribute="1" defaultMemberUniqueName="[Table1].[EnterpriseID].[All]" allUniqueName="[Table1].[EnterpriseID].[All]" dimensionUniqueName="[Table1]" displayFolder="" count="0" memberValueDatatype="130" unbalanced="0"/>
    <cacheHierarchy uniqueName="[Table1].[Expected End Time]" caption="Expected End Time" attribute="1" defaultMemberUniqueName="[Table1].[Expected End Time].[All]" allUniqueName="[Table1].[Expected End Time].[All]" dimensionUniqueName="[Table1]" displayFolder="" count="0" memberValueDatatype="5" unbalanced="0"/>
    <cacheHierarchy uniqueName="[Table1].[Expected Start Time]" caption="Expected Start Time" attribute="1" defaultMemberUniqueName="[Table1].[Expected Start Time].[All]" allUniqueName="[Table1].[Expected Start Time].[All]" dimensionUniqueName="[Table1]" displayFolder="" count="0" memberValueDatatype="5" unbalanced="0"/>
    <cacheHierarchy uniqueName="[Table1].[Expected Work Hours]" caption="Expected Work Hours" attribute="1" defaultMemberUniqueName="[Table1].[Expected Work Hours].[All]" allUniqueName="[Table1].[Expected Work Hours].[All]" dimensionUniqueName="[Table1]" displayFolder="" count="0" memberValueDatatype="5" unbalanced="0"/>
    <cacheHierarchy uniqueName="[Table1].[First Co-Location Arrival]" caption="First Co-Location Arrival" attribute="1" defaultMemberUniqueName="[Table1].[First Co-Location Arrival].[All]" allUniqueName="[Table1].[First Co-Location Arrival].[All]" dimensionUniqueName="[Table1]" displayFolder="" count="0" memberValueDatatype="130" unbalanced="0"/>
    <cacheHierarchy uniqueName="[Table1].[First Ignition On]" caption="First Ignition On" attribute="1" defaultMemberUniqueName="[Table1].[First Ignition On].[All]" allUniqueName="[Table1].[First Ignition On].[All]" dimensionUniqueName="[Table1]" displayFolder="" count="0" memberValueDatatype="5" unbalanced="0"/>
    <cacheHierarchy uniqueName="[Table1].[First Landmark Arrival]" caption="First Landmark Arrival" attribute="1" defaultMemberUniqueName="[Table1].[First Landmark Arrival].[All]" allUniqueName="[Table1].[First Landmark Arrival].[All]" dimensionUniqueName="[Table1]" displayFolder="" count="0" memberValueDatatype="5" unbalanced="0"/>
    <cacheHierarchy uniqueName="[Table1].[First Landmark Departure]" caption="First Landmark Departure" attribute="1" defaultMemberUniqueName="[Table1].[First Landmark Departure].[All]" allUniqueName="[Table1].[First Landmark Departure].[All]" dimensionUniqueName="[Table1]" displayFolder="" count="0" memberValueDatatype="5" unbalanced="0"/>
    <cacheHierarchy uniqueName="[Table1].[First Work Stop Arrival]" caption="First Work Stop Arrival" attribute="1" defaultMemberUniqueName="[Table1].[First Work Stop Arrival].[All]" allUniqueName="[Table1].[First Work Stop Arrival].[All]" dimensionUniqueName="[Table1]" displayFolder="" count="0" memberValueDatatype="5" unbalanced="0"/>
    <cacheHierarchy uniqueName="[Table1].[First Workorder Arrival]" caption="First Workorder Arrival" attribute="1" defaultMemberUniqueName="[Table1].[First Workorder Arrival].[All]" allUniqueName="[Table1].[First Workorder Arrival].[All]" dimensionUniqueName="[Table1]" displayFolder="" count="0" memberValueDatatype="5" unbalanced="0"/>
    <cacheHierarchy uniqueName="[Table1].[Group Level1]" caption="Group Level1" attribute="1" defaultMemberUniqueName="[Table1].[Group Level1].[All]" allUniqueName="[Table1].[Group Level1].[All]" dimensionUniqueName="[Table1]" displayFolder="" count="2" memberValueDatatype="130" unbalanced="0">
      <fieldsUsage count="2">
        <fieldUsage x="-1"/>
        <fieldUsage x="0"/>
      </fieldsUsage>
    </cacheHierarchy>
    <cacheHierarchy uniqueName="[Table1].[Group Level2]" caption="Group Level2" attribute="1" defaultMemberUniqueName="[Table1].[Group Level2].[All]" allUniqueName="[Table1].[Group Level2].[All]" dimensionUniqueName="[Table1]" displayFolder="" count="2" memberValueDatatype="130" unbalanced="0">
      <fieldsUsage count="2">
        <fieldUsage x="-1"/>
        <fieldUsage x="1"/>
      </fieldsUsage>
    </cacheHierarchy>
    <cacheHierarchy uniqueName="[Table1].[Group Level3]" caption="Group Level3" attribute="1" defaultMemberUniqueName="[Table1].[Group Level3].[All]" allUniqueName="[Table1].[Group Level3].[All]" dimensionUniqueName="[Table1]" displayFolder="" count="2" memberValueDatatype="130" unbalanced="0">
      <fieldsUsage count="2">
        <fieldUsage x="-1"/>
        <fieldUsage x="2"/>
      </fieldsUsage>
    </cacheHierarchy>
    <cacheHierarchy uniqueName="[Table1].[Group Level4]" caption="Group Level4" attribute="1" defaultMemberUniqueName="[Table1].[Group Level4].[All]" allUniqueName="[Table1].[Group Level4].[All]" dimensionUniqueName="[Table1]" displayFolder="" count="2" memberValueDatatype="130" unbalanced="0">
      <fieldsUsage count="2">
        <fieldUsage x="-1"/>
        <fieldUsage x="3"/>
      </fieldsUsage>
    </cacheHierarchy>
    <cacheHierarchy uniqueName="[Table1].[Group Level5]" caption="Group Level5" attribute="1" defaultMemberUniqueName="[Table1].[Group Level5].[All]" allUniqueName="[Table1].[Group Level5].[All]" dimensionUniqueName="[Table1]" displayFolder="" count="0" memberValueDatatype="130" unbalanced="0"/>
    <cacheHierarchy uniqueName="[Table1].[Group Level6]" caption="Group Level6" attribute="1" defaultMemberUniqueName="[Table1].[Group Level6].[All]" allUniqueName="[Table1].[Group Level6].[All]" dimensionUniqueName="[Table1]" displayFolder="" count="0" memberValueDatatype="130" unbalanced="0"/>
    <cacheHierarchy uniqueName="[Table1].[Group Level7]" caption="Group Level7" attribute="1" defaultMemberUniqueName="[Table1].[Group Level7].[All]" allUniqueName="[Table1].[Group Level7].[All]" dimensionUniqueName="[Table1]" displayFolder="" count="0" memberValueDatatype="130" unbalanced="0"/>
    <cacheHierarchy uniqueName="[Table1].[Group Level8]" caption="Group Level8" attribute="1" defaultMemberUniqueName="[Table1].[Group Level8].[All]" allUniqueName="[Table1].[Group Level8].[All]" dimensionUniqueName="[Table1]" displayFolder="" count="0" memberValueDatatype="130" unbalanced="0"/>
    <cacheHierarchy uniqueName="[Table1].[Idle Time]" caption="Idle Time" attribute="1" defaultMemberUniqueName="[Table1].[Idle Time].[All]" allUniqueName="[Table1].[Idle Time].[All]" dimensionUniqueName="[Table1]" displayFolder="" count="0" memberValueDatatype="5" unbalanced="0"/>
    <cacheHierarchy uniqueName="[Table1].[Idle Time / Leg]" caption="Idle Time / Leg" attribute="1" defaultMemberUniqueName="[Table1].[Idle Time / Leg].[All]" allUniqueName="[Table1].[Idle Time / Leg].[All]" dimensionUniqueName="[Table1]" displayFolder="" count="0" memberValueDatatype="5" unbalanced="0"/>
    <cacheHierarchy uniqueName="[Table1].[Landmark Stops]" caption="Landmark Stops" attribute="1" defaultMemberUniqueName="[Table1].[Landmark Stops].[All]" allUniqueName="[Table1].[Landmark Stops].[All]" dimensionUniqueName="[Table1]" displayFolder="" count="0" memberValueDatatype="20" unbalanced="0"/>
    <cacheHierarchy uniqueName="[Table1].[Landmark Trip Legs]" caption="Landmark Trip Legs" attribute="1" defaultMemberUniqueName="[Table1].[Landmark Trip Legs].[All]" allUniqueName="[Table1].[Landmark Trip Legs].[All]" dimensionUniqueName="[Table1]" displayFolder="" count="0" memberValueDatatype="20" unbalanced="0"/>
    <cacheHierarchy uniqueName="[Table1].[Last CoLocation Departure]" caption="Last CoLocation Departure" attribute="1" defaultMemberUniqueName="[Table1].[Last CoLocation Departure].[All]" allUniqueName="[Table1].[Last CoLocation Departure].[All]" dimensionUniqueName="[Table1]" displayFolder="" count="0" memberValueDatatype="130" unbalanced="0"/>
    <cacheHierarchy uniqueName="[Table1].[Last Ignition Off]" caption="Last Ignition Off" attribute="1" defaultMemberUniqueName="[Table1].[Last Ignition Off].[All]" allUniqueName="[Table1].[Last Ignition Off].[All]" dimensionUniqueName="[Table1]" displayFolder="" count="0" memberValueDatatype="5" unbalanced="0"/>
    <cacheHierarchy uniqueName="[Table1].[Last Landmark Arrival]" caption="Last Landmark Arrival" attribute="1" defaultMemberUniqueName="[Table1].[Last Landmark Arrival].[All]" allUniqueName="[Table1].[Last Landmark Arrival].[All]" dimensionUniqueName="[Table1]" displayFolder="" count="0" memberValueDatatype="5" unbalanced="0"/>
    <cacheHierarchy uniqueName="[Table1].[Last Landmark Departure]" caption="Last Landmark Departure" attribute="1" defaultMemberUniqueName="[Table1].[Last Landmark Departure].[All]" allUniqueName="[Table1].[Last Landmark Departure].[All]" dimensionUniqueName="[Table1]" displayFolder="" count="0" memberValueDatatype="5" unbalanced="0"/>
    <cacheHierarchy uniqueName="[Table1].[Last Work Stop Departure]" caption="Last Work Stop Departure" attribute="1" defaultMemberUniqueName="[Table1].[Last Work Stop Departure].[All]" allUniqueName="[Table1].[Last Work Stop Departure].[All]" dimensionUniqueName="[Table1]" displayFolder="" count="0" memberValueDatatype="5" unbalanced="0"/>
    <cacheHierarchy uniqueName="[Table1].[Last Workorder Departure]" caption="Last Workorder Departure" attribute="1" defaultMemberUniqueName="[Table1].[Last Workorder Departure].[All]" allUniqueName="[Table1].[Last Workorder Departure].[All]" dimensionUniqueName="[Table1]" displayFolder="" count="0" memberValueDatatype="5" unbalanced="0"/>
    <cacheHierarchy uniqueName="[Table1].[Month]" caption="Month" attribute="1" defaultMemberUniqueName="[Table1].[Month].[All]" allUniqueName="[Table1].[Month].[All]" dimensionUniqueName="[Table1]" displayFolder="" count="0" memberValueDatatype="130" unbalanced="0"/>
    <cacheHierarchy uniqueName="[Table1].[Quarter]" caption="Quarter" attribute="1" defaultMemberUniqueName="[Table1].[Quarter].[All]" allUniqueName="[Table1].[Quarter].[All]" dimensionUniqueName="[Table1]" displayFolder="" count="0" memberValueDatatype="20" unbalanced="0"/>
    <cacheHierarchy uniqueName="[Table1].[Scheduled Work Day]" caption="Scheduled Work Day" attribute="1" defaultMemberUniqueName="[Table1].[Scheduled Work Day].[All]" allUniqueName="[Table1].[Scheduled Work Day].[All]" dimensionUniqueName="[Table1]" displayFolder="" count="2" memberValueDatatype="130" unbalanced="0">
      <fieldsUsage count="2">
        <fieldUsage x="-1"/>
        <fieldUsage x="9"/>
      </fieldsUsage>
    </cacheHierarchy>
    <cacheHierarchy uniqueName="[Table1].[Time Zone]" caption="Time Zone" attribute="1" defaultMemberUniqueName="[Table1].[Time Zone].[All]" allUniqueName="[Table1].[Time Zone].[All]" dimensionUniqueName="[Table1]" displayFolder="" count="0" memberValueDatatype="130" unbalanced="0"/>
    <cacheHierarchy uniqueName="[Table1].[Total Stops]" caption="Total Stops" attribute="1" defaultMemberUniqueName="[Table1].[Total Stops].[All]" allUniqueName="[Table1].[Total Stops].[All]" dimensionUniqueName="[Table1]" displayFolder="" count="0" memberValueDatatype="20" unbalanced="0"/>
    <cacheHierarchy uniqueName="[Table1].[Travel Time]" caption="Travel Time" attribute="1" defaultMemberUniqueName="[Table1].[Travel Time].[All]" allUniqueName="[Table1].[Travel Time].[All]" dimensionUniqueName="[Table1]" displayFolder="" count="0" memberValueDatatype="5" unbalanced="0"/>
    <cacheHierarchy uniqueName="[Table1].[Travel Time / Leg]" caption="Travel Time / Leg" attribute="1" defaultMemberUniqueName="[Table1].[Travel Time / Leg].[All]" allUniqueName="[Table1].[Travel Time / Leg].[All]" dimensionUniqueName="[Table1]" displayFolder="" count="0" memberValueDatatype="5" unbalanced="0"/>
    <cacheHierarchy uniqueName="[Table1].[Trip Leg Count]" caption="Trip Leg Count" attribute="1" defaultMemberUniqueName="[Table1].[Trip Leg Count].[All]" allUniqueName="[Table1].[Trip Leg Count].[All]" dimensionUniqueName="[Table1]" displayFolder="" count="0" memberValueDatatype="20" unbalanced="0"/>
    <cacheHierarchy uniqueName="[Table1].[Vehicle Asset ID]" caption="Vehicle Asset ID" attribute="1" defaultMemberUniqueName="[Table1].[Vehicle Asset ID].[All]" allUniqueName="[Table1].[Vehicle Asset ID].[All]" dimensionUniqueName="[Table1]" displayFolder="" count="0" memberValueDatatype="130" unbalanced="0"/>
    <cacheHierarchy uniqueName="[Table1].[Vehicle Category 1]" caption="Vehicle Category 1" attribute="1" defaultMemberUniqueName="[Table1].[Vehicle Category 1].[All]" allUniqueName="[Table1].[Vehicle Category 1].[All]" dimensionUniqueName="[Table1]" displayFolder="" count="0" memberValueDatatype="130" unbalanced="0"/>
    <cacheHierarchy uniqueName="[Table1].[Vehicle ID]" caption="Vehicle ID" attribute="1" defaultMemberUniqueName="[Table1].[Vehicle ID].[All]" allUniqueName="[Table1].[Vehicle ID].[All]" dimensionUniqueName="[Table1]" displayFolder="" count="0" memberValueDatatype="130" unbalanced="0"/>
    <cacheHierarchy uniqueName="[Table1].[Vehicle Name]" caption="Vehicle Name" attribute="1" defaultMemberUniqueName="[Table1].[Vehicle Name].[All]" allUniqueName="[Table1].[Vehicle Name].[All]" dimensionUniqueName="[Table1]" displayFolder="" count="0" memberValueDatatype="130" unbalanced="0"/>
    <cacheHierarchy uniqueName="[Table1].[Week]" caption="Week" attribute="1" defaultMemberUniqueName="[Table1].[Week].[All]" allUniqueName="[Table1].[Week].[All]" dimensionUniqueName="[Table1]" displayFolder="" count="0" memberValueDatatype="20" unbalanced="0"/>
    <cacheHierarchy uniqueName="[Table1].[Weekday]" caption="Weekday" attribute="1" defaultMemberUniqueName="[Table1].[Weekday].[All]" allUniqueName="[Table1].[Weekday].[All]" dimensionUniqueName="[Table1]" displayFolder="" count="2" memberValueDatatype="130" unbalanced="0"/>
    <cacheHierarchy uniqueName="[Table1].[Work Day Duration]" caption="Work Day Duration" attribute="1" defaultMemberUniqueName="[Table1].[Work Day Duration].[All]" allUniqueName="[Table1].[Work Day Duration].[All]" dimensionUniqueName="[Table1]" displayFolder="" count="0" memberValueDatatype="5" unbalanced="0"/>
    <cacheHierarchy uniqueName="[Table1].[Work Order Trip Legs]" caption="Work Order Trip Legs" attribute="1" defaultMemberUniqueName="[Table1].[Work Order Trip Legs].[All]" allUniqueName="[Table1].[Work Order Trip Legs].[All]" dimensionUniqueName="[Table1]" displayFolder="" count="0" memberValueDatatype="20" unbalanced="0"/>
    <cacheHierarchy uniqueName="[Table1].[Work Stops]" caption="Work Stops" attribute="1" defaultMemberUniqueName="[Table1].[Work Stops].[All]" allUniqueName="[Table1].[Work Stops].[All]" dimensionUniqueName="[Table1]" displayFolder="" count="0" memberValueDatatype="20" unbalanced="0"/>
    <cacheHierarchy uniqueName="[Table1].[Workorder Stops]" caption="Workorder Stops" attribute="1" defaultMemberUniqueName="[Table1].[Workorder Stops].[All]" allUniqueName="[Table1].[Workorder Stops].[All]" dimensionUniqueName="[Table1]" displayFolder="" count="0" memberValueDatatype="20" unbalanced="0"/>
    <cacheHierarchy uniqueName="[Table1].[Yard to Yard Workday]" caption="Yard to Yard Workday" attribute="1" defaultMemberUniqueName="[Table1].[Yard to Yard Workday].[All]" allUniqueName="[Table1].[Yard to Yard Workday].[All]" dimensionUniqueName="[Table1]" displayFolder="" count="0" memberValueDatatype="5" unbalanced="0"/>
    <cacheHierarchy uniqueName="[Table1].[Year]" caption="Year" attribute="1" defaultMemberUniqueName="[Table1].[Year].[All]" allUniqueName="[Table1].[Year].[All]" dimensionUniqueName="[Table1]" displayFolder="" count="2" memberValueDatatype="20" unbalanced="0"/>
    <cacheHierarchy uniqueName="[Table1].[MonthNumber]" caption="MonthNumber" attribute="1" defaultMemberUniqueName="[Table1].[MonthNumber].[All]" allUniqueName="[Table1].[MonthNumber].[All]" dimensionUniqueName="[Table1]" displayFolder="" count="0" memberValueDatatype="20" unbalanced="0" hidden="1"/>
    <cacheHierarchy uniqueName="[Measures].[Sum of First Landmark Departure]" caption="Sum of First Landmark Departure" measure="1" displayFolder="" measureGroup="Table1" count="0">
      <extLst>
        <ext xmlns:x15="http://schemas.microsoft.com/office/spreadsheetml/2010/11/main" uri="{B97F6D7D-B522-45F9-BDA1-12C45D357490}">
          <x15:cacheHierarchy aggregatedColumn="24"/>
        </ext>
      </extLst>
    </cacheHierarchy>
    <cacheHierarchy uniqueName="[Measures].[Sum of Last Landmark Arrival]" caption="Sum of Last Landmark Arrival" measure="1" displayFolder="" measureGroup="Table1" count="0">
      <extLst>
        <ext xmlns:x15="http://schemas.microsoft.com/office/spreadsheetml/2010/11/main" uri="{B97F6D7D-B522-45F9-BDA1-12C45D357490}">
          <x15:cacheHierarchy aggregatedColumn="41"/>
        </ext>
      </extLst>
    </cacheHierarchy>
    <cacheHierarchy uniqueName="[Measures].[Average of Last Landmark Arrival]" caption="Average of Last Landmark Arrival" measure="1" displayFolder="" measureGroup="Table1" count="0" oneField="1">
      <fieldsUsage count="1">
        <fieldUsage x="6"/>
      </fieldsUsage>
      <extLst>
        <ext xmlns:x15="http://schemas.microsoft.com/office/spreadsheetml/2010/11/main" uri="{B97F6D7D-B522-45F9-BDA1-12C45D357490}">
          <x15:cacheHierarchy aggregatedColumn="41"/>
        </ext>
      </extLst>
    </cacheHierarchy>
    <cacheHierarchy uniqueName="[Measures].[Average of First Landmark Departure]" caption="Average of First Landmark Departure" measure="1" displayFolder="" measureGroup="Table1" count="0" oneField="1">
      <fieldsUsage count="1">
        <fieldUsage x="7"/>
      </fieldsUsage>
      <extLst>
        <ext xmlns:x15="http://schemas.microsoft.com/office/spreadsheetml/2010/11/main" uri="{B97F6D7D-B522-45F9-BDA1-12C45D357490}">
          <x15:cacheHierarchy aggregatedColumn="24"/>
        </ext>
      </extLst>
    </cacheHierarchy>
    <cacheHierarchy uniqueName="[Measures].[Sum of Yard to Yard Workday]" caption="Sum of Yard to Yard Workday" measure="1" displayFolder="" measureGroup="Table1" count="0">
      <extLst>
        <ext xmlns:x15="http://schemas.microsoft.com/office/spreadsheetml/2010/11/main" uri="{B97F6D7D-B522-45F9-BDA1-12C45D357490}">
          <x15:cacheHierarchy aggregatedColumn="63"/>
        </ext>
      </extLst>
    </cacheHierarchy>
    <cacheHierarchy uniqueName="[Measures].[Average of Yard to Yard Workday]" caption="Average of Yard to Yard Workday" measure="1" displayFolder="" measureGroup="Table1" count="0" oneField="1">
      <fieldsUsage count="1">
        <fieldUsage x="8"/>
      </fieldsUsage>
      <extLst>
        <ext xmlns:x15="http://schemas.microsoft.com/office/spreadsheetml/2010/11/main" uri="{B97F6D7D-B522-45F9-BDA1-12C45D357490}">
          <x15:cacheHierarchy aggregatedColumn="63"/>
        </ext>
      </extLst>
    </cacheHierarchy>
    <cacheHierarchy uniqueName="[Measures].[Sum of Expected Work Hours]" caption="Sum of Expected Work Hours" measure="1" displayFolder="" measureGroup="Table1" count="0">
      <extLst>
        <ext xmlns:x15="http://schemas.microsoft.com/office/spreadsheetml/2010/11/main" uri="{B97F6D7D-B522-45F9-BDA1-12C45D357490}">
          <x15:cacheHierarchy aggregatedColumn="20"/>
        </ext>
      </extLst>
    </cacheHierarchy>
    <cacheHierarchy uniqueName="[Measures].[Average of Expected Work Hours]" caption="Average of Expected Work Hours" measure="1" displayFolder="" measureGroup="Table1" count="0" oneField="1">
      <fieldsUsage count="1">
        <fieldUsage x="10"/>
      </fieldsUsage>
      <extLst>
        <ext xmlns:x15="http://schemas.microsoft.com/office/spreadsheetml/2010/11/main" uri="{B97F6D7D-B522-45F9-BDA1-12C45D357490}">
          <x15:cacheHierarchy aggregatedColumn="20"/>
        </ext>
      </extLst>
    </cacheHierarchy>
    <cacheHierarchy uniqueName="[Measures].[Sum of Expected Start Time]" caption="Sum of Expected Start Time" measure="1" displayFolder="" measureGroup="Table1" count="0">
      <extLst>
        <ext xmlns:x15="http://schemas.microsoft.com/office/spreadsheetml/2010/11/main" uri="{B97F6D7D-B522-45F9-BDA1-12C45D357490}">
          <x15:cacheHierarchy aggregatedColumn="19"/>
        </ext>
      </extLst>
    </cacheHierarchy>
    <cacheHierarchy uniqueName="[Measures].[Sum of Expected End Time]" caption="Sum of Expected End Time" measure="1" displayFolder="" measureGroup="Table1" count="0">
      <extLst>
        <ext xmlns:x15="http://schemas.microsoft.com/office/spreadsheetml/2010/11/main" uri="{B97F6D7D-B522-45F9-BDA1-12C45D357490}">
          <x15:cacheHierarchy aggregatedColumn="18"/>
        </ext>
      </extLst>
    </cacheHierarchy>
    <cacheHierarchy uniqueName="[Measures].[Average of Expected Start Time]" caption="Average of Expected Start Time" measure="1" displayFolder="" measureGroup="Table1" count="0" oneField="1">
      <fieldsUsage count="1">
        <fieldUsage x="11"/>
      </fieldsUsage>
      <extLst>
        <ext xmlns:x15="http://schemas.microsoft.com/office/spreadsheetml/2010/11/main" uri="{B97F6D7D-B522-45F9-BDA1-12C45D357490}">
          <x15:cacheHierarchy aggregatedColumn="19"/>
        </ext>
      </extLst>
    </cacheHierarchy>
    <cacheHierarchy uniqueName="[Measures].[Average of Expected End Time]" caption="Average of Expected End Time" measure="1" displayFolder="" measureGroup="Table1" count="0" oneField="1">
      <fieldsUsage count="1">
        <fieldUsage x="12"/>
      </fieldsUsage>
      <extLst>
        <ext xmlns:x15="http://schemas.microsoft.com/office/spreadsheetml/2010/11/main" uri="{B97F6D7D-B522-45F9-BDA1-12C45D357490}">
          <x15:cacheHierarchy aggregatedColumn="18"/>
        </ext>
      </extLst>
    </cacheHierarchy>
    <cacheHierarchy uniqueName="[Measures].[Sum of % of day Traveling]" caption="Sum of % of day Traveling" measure="1" displayFolder="" measureGroup="Table1" count="0">
      <extLst>
        <ext xmlns:x15="http://schemas.microsoft.com/office/spreadsheetml/2010/11/main" uri="{B97F6D7D-B522-45F9-BDA1-12C45D357490}">
          <x15:cacheHierarchy aggregatedColumn="4"/>
        </ext>
      </extLst>
    </cacheHierarchy>
    <cacheHierarchy uniqueName="[Measures].[Average of % of day Traveling]" caption="Average of % of day Traveling" measure="1" displayFolder="" measureGroup="Table1" count="0">
      <extLst>
        <ext xmlns:x15="http://schemas.microsoft.com/office/spreadsheetml/2010/11/main" uri="{B97F6D7D-B522-45F9-BDA1-12C45D357490}">
          <x15:cacheHierarchy aggregatedColumn="4"/>
        </ext>
      </extLst>
    </cacheHierarchy>
    <cacheHierarchy uniqueName="[Measures].[_Count Table1]" caption="_Count Table1" measure="1" displayFolder="" measureGroup="Table1" count="0" hidden="1"/>
    <cacheHierarchy uniqueName="[Measures].[__No measures defined]" caption="__No measures defined" measure="1" displayFolder="" count="0" hidden="1"/>
  </cacheHierarchies>
  <kpis count="0"/>
  <dimensions count="2">
    <dimension measure="1" name="Measures" uniqueName="[Measures]" caption="Measures"/>
    <dimension name="Table1" uniqueName="[Table1]" caption="Table1"/>
  </dimensions>
  <measureGroups count="1">
    <measureGroup name="Table1" caption="Table1"/>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saveData="0" refreshedBy="Edward Fenley" refreshedDate="42250.645817476849" createdVersion="3" refreshedVersion="5" minRefreshableVersion="3" recordCount="0" supportSubquery="1" supportAdvancedDrill="1">
  <cacheSource type="external" connectionId="1">
    <extLst>
      <ext xmlns:x14="http://schemas.microsoft.com/office/spreadsheetml/2009/9/main" uri="{F057638F-6D5F-4e77-A914-E7F072B9BCA8}">
        <x14:sourceConnection name="ThisWorkbookDataModel"/>
      </ext>
    </extLst>
  </cacheSource>
  <cacheFields count="0"/>
  <cacheHierarchies count="82">
    <cacheHierarchy uniqueName="[Table1].[% Landmark Trip Legs]" caption="% Landmark Trip Legs" attribute="1" defaultMemberUniqueName="[Table1].[% Landmark Trip Legs].[All]" allUniqueName="[Table1].[% Landmark Trip Legs].[All]" dimensionUniqueName="[Table1]" displayFolder="" count="0" memberValueDatatype="5" unbalanced="0"/>
    <cacheHierarchy uniqueName="[Table1].[% of day at Landmarks]" caption="% of day at Landmarks" attribute="1" defaultMemberUniqueName="[Table1].[% of day at Landmarks].[All]" allUniqueName="[Table1].[% of day at Landmarks].[All]" dimensionUniqueName="[Table1]" displayFolder="" count="0" memberValueDatatype="5" unbalanced="0"/>
    <cacheHierarchy uniqueName="[Table1].[% of day at Work Orders]" caption="% of day at Work Orders" attribute="1" defaultMemberUniqueName="[Table1].[% of day at Work Orders].[All]" allUniqueName="[Table1].[% of day at Work Orders].[All]" dimensionUniqueName="[Table1]" displayFolder="" count="0" memberValueDatatype="5" unbalanced="0"/>
    <cacheHierarchy uniqueName="[Table1].[% of Day at Work Stops]" caption="% of Day at Work Stops" attribute="1" defaultMemberUniqueName="[Table1].[% of Day at Work Stops].[All]" allUniqueName="[Table1].[% of Day at Work Stops].[All]" dimensionUniqueName="[Table1]" displayFolder="" count="0" memberValueDatatype="5" unbalanced="0"/>
    <cacheHierarchy uniqueName="[Table1].[% of day Traveling]" caption="% of day Traveling" attribute="1" defaultMemberUniqueName="[Table1].[% of day Traveling].[All]" allUniqueName="[Table1].[% of day Traveling].[All]" dimensionUniqueName="[Table1]" displayFolder="" count="0" memberValueDatatype="5" unbalanced="0"/>
    <cacheHierarchy uniqueName="[Table1].[% Work Order Trip Legs]" caption="% Work Order Trip Legs" attribute="1" defaultMemberUniqueName="[Table1].[% Work Order Trip Legs].[All]" allUniqueName="[Table1].[% Work Order Trip Legs].[All]" dimensionUniqueName="[Table1]" displayFolder="" count="0" memberValueDatatype="5" unbalanced="0"/>
    <cacheHierarchy uniqueName="[Table1].[Date]" caption="Date" attribute="1" time="1" defaultMemberUniqueName="[Table1].[Date].[All]" allUniqueName="[Table1].[Date].[All]" dimensionUniqueName="[Table1]" displayFolder="" count="0" memberValueDatatype="7" unbalanced="0"/>
    <cacheHierarchy uniqueName="[Table1].[Distance]" caption="Distance" attribute="1" defaultMemberUniqueName="[Table1].[Distance].[All]" allUniqueName="[Table1].[Distance].[All]" dimensionUniqueName="[Table1]" displayFolder="" count="0" memberValueDatatype="5" unbalanced="0"/>
    <cacheHierarchy uniqueName="[Table1].[Distance/ Leg]" caption="Distance/ Leg" attribute="1" defaultMemberUniqueName="[Table1].[Distance/ Leg].[All]" allUniqueName="[Table1].[Distance/ Leg].[All]" dimensionUniqueName="[Table1]" displayFolder="" count="0" memberValueDatatype="5" unbalanced="0"/>
    <cacheHierarchy uniqueName="[Table1].[Drive Schedule Profile]" caption="Drive Schedule Profile" attribute="1" defaultMemberUniqueName="[Table1].[Drive Schedule Profile].[All]" allUniqueName="[Table1].[Drive Schedule Profile].[All]" dimensionUniqueName="[Table1]" displayFolder="" count="2" memberValueDatatype="130" unbalanced="0"/>
    <cacheHierarchy uniqueName="[Table1].[Driver Category 1]" caption="Driver Category 1" attribute="1" defaultMemberUniqueName="[Table1].[Driver Category 1].[All]" allUniqueName="[Table1].[Driver Category 1].[All]" dimensionUniqueName="[Table1]" displayFolder="" count="0" memberValueDatatype="130" unbalanced="0"/>
    <cacheHierarchy uniqueName="[Table1].[Driver Category 2]" caption="Driver Category 2" attribute="1" defaultMemberUniqueName="[Table1].[Driver Category 2].[All]" allUniqueName="[Table1].[Driver Category 2].[All]" dimensionUniqueName="[Table1]" displayFolder="" count="0" memberValueDatatype="130" unbalanced="0"/>
    <cacheHierarchy uniqueName="[Table1].[Driver First Name]" caption="Driver First Name" attribute="1" defaultMemberUniqueName="[Table1].[Driver First Name].[All]" allUniqueName="[Table1].[Driver First Name].[All]" dimensionUniqueName="[Table1]" displayFolder="" count="0" memberValueDatatype="130" unbalanced="0"/>
    <cacheHierarchy uniqueName="[Table1].[Driver Home Landmark]" caption="Driver Home Landmark" attribute="1" defaultMemberUniqueName="[Table1].[Driver Home Landmark].[All]" allUniqueName="[Table1].[Driver Home Landmark].[All]" dimensionUniqueName="[Table1]" displayFolder="" count="2" memberValueDatatype="130" unbalanced="0"/>
    <cacheHierarchy uniqueName="[Table1].[Driver Home Landmark Category]" caption="Driver Home Landmark Category" attribute="1" defaultMemberUniqueName="[Table1].[Driver Home Landmark Category].[All]" allUniqueName="[Table1].[Driver Home Landmark Category].[All]" dimensionUniqueName="[Table1]" displayFolder="" count="0" memberValueDatatype="130" unbalanced="0"/>
    <cacheHierarchy uniqueName="[Table1].[Driver ID]" caption="Driver ID" attribute="1" defaultMemberUniqueName="[Table1].[Driver ID].[All]" allUniqueName="[Table1].[Driver ID].[All]" dimensionUniqueName="[Table1]" displayFolder="" count="0" memberValueDatatype="130" unbalanced="0"/>
    <cacheHierarchy uniqueName="[Table1].[Driver Last Name]" caption="Driver Last Name" attribute="1" defaultMemberUniqueName="[Table1].[Driver Last Name].[All]" allUniqueName="[Table1].[Driver Last Name].[All]" dimensionUniqueName="[Table1]" displayFolder="" count="0" memberValueDatatype="130" unbalanced="0"/>
    <cacheHierarchy uniqueName="[Table1].[EnterpriseID]" caption="EnterpriseID" attribute="1" defaultMemberUniqueName="[Table1].[EnterpriseID].[All]" allUniqueName="[Table1].[EnterpriseID].[All]" dimensionUniqueName="[Table1]" displayFolder="" count="0" memberValueDatatype="130" unbalanced="0"/>
    <cacheHierarchy uniqueName="[Table1].[Expected End Time]" caption="Expected End Time" attribute="1" defaultMemberUniqueName="[Table1].[Expected End Time].[All]" allUniqueName="[Table1].[Expected End Time].[All]" dimensionUniqueName="[Table1]" displayFolder="" count="0" memberValueDatatype="5" unbalanced="0"/>
    <cacheHierarchy uniqueName="[Table1].[Expected Start Time]" caption="Expected Start Time" attribute="1" defaultMemberUniqueName="[Table1].[Expected Start Time].[All]" allUniqueName="[Table1].[Expected Start Time].[All]" dimensionUniqueName="[Table1]" displayFolder="" count="0" memberValueDatatype="5" unbalanced="0"/>
    <cacheHierarchy uniqueName="[Table1].[Expected Work Hours]" caption="Expected Work Hours" attribute="1" defaultMemberUniqueName="[Table1].[Expected Work Hours].[All]" allUniqueName="[Table1].[Expected Work Hours].[All]" dimensionUniqueName="[Table1]" displayFolder="" count="0" memberValueDatatype="5" unbalanced="0"/>
    <cacheHierarchy uniqueName="[Table1].[First Co-Location Arrival]" caption="First Co-Location Arrival" attribute="1" defaultMemberUniqueName="[Table1].[First Co-Location Arrival].[All]" allUniqueName="[Table1].[First Co-Location Arrival].[All]" dimensionUniqueName="[Table1]" displayFolder="" count="0" memberValueDatatype="130" unbalanced="0"/>
    <cacheHierarchy uniqueName="[Table1].[First Ignition On]" caption="First Ignition On" attribute="1" defaultMemberUniqueName="[Table1].[First Ignition On].[All]" allUniqueName="[Table1].[First Ignition On].[All]" dimensionUniqueName="[Table1]" displayFolder="" count="0" memberValueDatatype="5" unbalanced="0"/>
    <cacheHierarchy uniqueName="[Table1].[First Landmark Arrival]" caption="First Landmark Arrival" attribute="1" defaultMemberUniqueName="[Table1].[First Landmark Arrival].[All]" allUniqueName="[Table1].[First Landmark Arrival].[All]" dimensionUniqueName="[Table1]" displayFolder="" count="0" memberValueDatatype="5" unbalanced="0"/>
    <cacheHierarchy uniqueName="[Table1].[First Landmark Departure]" caption="First Landmark Departure" attribute="1" defaultMemberUniqueName="[Table1].[First Landmark Departure].[All]" allUniqueName="[Table1].[First Landmark Departure].[All]" dimensionUniqueName="[Table1]" displayFolder="" count="0" memberValueDatatype="5" unbalanced="0"/>
    <cacheHierarchy uniqueName="[Table1].[First Work Stop Arrival]" caption="First Work Stop Arrival" attribute="1" defaultMemberUniqueName="[Table1].[First Work Stop Arrival].[All]" allUniqueName="[Table1].[First Work Stop Arrival].[All]" dimensionUniqueName="[Table1]" displayFolder="" count="0" memberValueDatatype="5" unbalanced="0"/>
    <cacheHierarchy uniqueName="[Table1].[First Workorder Arrival]" caption="First Workorder Arrival" attribute="1" defaultMemberUniqueName="[Table1].[First Workorder Arrival].[All]" allUniqueName="[Table1].[First Workorder Arrival].[All]" dimensionUniqueName="[Table1]" displayFolder="" count="0" memberValueDatatype="5" unbalanced="0"/>
    <cacheHierarchy uniqueName="[Table1].[Group Level1]" caption="Group Level1" attribute="1" defaultMemberUniqueName="[Table1].[Group Level1].[All]" allUniqueName="[Table1].[Group Level1].[All]" dimensionUniqueName="[Table1]" displayFolder="" count="0" memberValueDatatype="130" unbalanced="0"/>
    <cacheHierarchy uniqueName="[Table1].[Group Level2]" caption="Group Level2" attribute="1" defaultMemberUniqueName="[Table1].[Group Level2].[All]" allUniqueName="[Table1].[Group Level2].[All]" dimensionUniqueName="[Table1]" displayFolder="" count="2" memberValueDatatype="130" unbalanced="0"/>
    <cacheHierarchy uniqueName="[Table1].[Group Level3]" caption="Group Level3" attribute="1" defaultMemberUniqueName="[Table1].[Group Level3].[All]" allUniqueName="[Table1].[Group Level3].[All]" dimensionUniqueName="[Table1]" displayFolder="" count="2" memberValueDatatype="130" unbalanced="0"/>
    <cacheHierarchy uniqueName="[Table1].[Group Level4]" caption="Group Level4" attribute="1" defaultMemberUniqueName="[Table1].[Group Level4].[All]" allUniqueName="[Table1].[Group Level4].[All]" dimensionUniqueName="[Table1]" displayFolder="" count="2" memberValueDatatype="130" unbalanced="0"/>
    <cacheHierarchy uniqueName="[Table1].[Group Level5]" caption="Group Level5" attribute="1" defaultMemberUniqueName="[Table1].[Group Level5].[All]" allUniqueName="[Table1].[Group Level5].[All]" dimensionUniqueName="[Table1]" displayFolder="" count="0" memberValueDatatype="130" unbalanced="0"/>
    <cacheHierarchy uniqueName="[Table1].[Group Level6]" caption="Group Level6" attribute="1" defaultMemberUniqueName="[Table1].[Group Level6].[All]" allUniqueName="[Table1].[Group Level6].[All]" dimensionUniqueName="[Table1]" displayFolder="" count="0" memberValueDatatype="130" unbalanced="0"/>
    <cacheHierarchy uniqueName="[Table1].[Group Level7]" caption="Group Level7" attribute="1" defaultMemberUniqueName="[Table1].[Group Level7].[All]" allUniqueName="[Table1].[Group Level7].[All]" dimensionUniqueName="[Table1]" displayFolder="" count="0" memberValueDatatype="130" unbalanced="0"/>
    <cacheHierarchy uniqueName="[Table1].[Group Level8]" caption="Group Level8" attribute="1" defaultMemberUniqueName="[Table1].[Group Level8].[All]" allUniqueName="[Table1].[Group Level8].[All]" dimensionUniqueName="[Table1]" displayFolder="" count="0" memberValueDatatype="130" unbalanced="0"/>
    <cacheHierarchy uniqueName="[Table1].[Idle Time]" caption="Idle Time" attribute="1" defaultMemberUniqueName="[Table1].[Idle Time].[All]" allUniqueName="[Table1].[Idle Time].[All]" dimensionUniqueName="[Table1]" displayFolder="" count="0" memberValueDatatype="5" unbalanced="0"/>
    <cacheHierarchy uniqueName="[Table1].[Idle Time / Leg]" caption="Idle Time / Leg" attribute="1" defaultMemberUniqueName="[Table1].[Idle Time / Leg].[All]" allUniqueName="[Table1].[Idle Time / Leg].[All]" dimensionUniqueName="[Table1]" displayFolder="" count="0" memberValueDatatype="5" unbalanced="0"/>
    <cacheHierarchy uniqueName="[Table1].[Landmark Stops]" caption="Landmark Stops" attribute="1" defaultMemberUniqueName="[Table1].[Landmark Stops].[All]" allUniqueName="[Table1].[Landmark Stops].[All]" dimensionUniqueName="[Table1]" displayFolder="" count="0" memberValueDatatype="20" unbalanced="0"/>
    <cacheHierarchy uniqueName="[Table1].[Landmark Trip Legs]" caption="Landmark Trip Legs" attribute="1" defaultMemberUniqueName="[Table1].[Landmark Trip Legs].[All]" allUniqueName="[Table1].[Landmark Trip Legs].[All]" dimensionUniqueName="[Table1]" displayFolder="" count="0" memberValueDatatype="20" unbalanced="0"/>
    <cacheHierarchy uniqueName="[Table1].[Last CoLocation Departure]" caption="Last CoLocation Departure" attribute="1" defaultMemberUniqueName="[Table1].[Last CoLocation Departure].[All]" allUniqueName="[Table1].[Last CoLocation Departure].[All]" dimensionUniqueName="[Table1]" displayFolder="" count="0" memberValueDatatype="130" unbalanced="0"/>
    <cacheHierarchy uniqueName="[Table1].[Last Ignition Off]" caption="Last Ignition Off" attribute="1" defaultMemberUniqueName="[Table1].[Last Ignition Off].[All]" allUniqueName="[Table1].[Last Ignition Off].[All]" dimensionUniqueName="[Table1]" displayFolder="" count="0" memberValueDatatype="5" unbalanced="0"/>
    <cacheHierarchy uniqueName="[Table1].[Last Landmark Arrival]" caption="Last Landmark Arrival" attribute="1" defaultMemberUniqueName="[Table1].[Last Landmark Arrival].[All]" allUniqueName="[Table1].[Last Landmark Arrival].[All]" dimensionUniqueName="[Table1]" displayFolder="" count="0" memberValueDatatype="5" unbalanced="0"/>
    <cacheHierarchy uniqueName="[Table1].[Last Landmark Departure]" caption="Last Landmark Departure" attribute="1" defaultMemberUniqueName="[Table1].[Last Landmark Departure].[All]" allUniqueName="[Table1].[Last Landmark Departure].[All]" dimensionUniqueName="[Table1]" displayFolder="" count="0" memberValueDatatype="5" unbalanced="0"/>
    <cacheHierarchy uniqueName="[Table1].[Last Work Stop Departure]" caption="Last Work Stop Departure" attribute="1" defaultMemberUniqueName="[Table1].[Last Work Stop Departure].[All]" allUniqueName="[Table1].[Last Work Stop Departure].[All]" dimensionUniqueName="[Table1]" displayFolder="" count="0" memberValueDatatype="5" unbalanced="0"/>
    <cacheHierarchy uniqueName="[Table1].[Last Workorder Departure]" caption="Last Workorder Departure" attribute="1" defaultMemberUniqueName="[Table1].[Last Workorder Departure].[All]" allUniqueName="[Table1].[Last Workorder Departure].[All]" dimensionUniqueName="[Table1]" displayFolder="" count="0" memberValueDatatype="5" unbalanced="0"/>
    <cacheHierarchy uniqueName="[Table1].[Month]" caption="Month" attribute="1" defaultMemberUniqueName="[Table1].[Month].[All]" allUniqueName="[Table1].[Month].[All]" dimensionUniqueName="[Table1]" displayFolder="" count="0" memberValueDatatype="130" unbalanced="0"/>
    <cacheHierarchy uniqueName="[Table1].[Quarter]" caption="Quarter" attribute="1" defaultMemberUniqueName="[Table1].[Quarter].[All]" allUniqueName="[Table1].[Quarter].[All]" dimensionUniqueName="[Table1]" displayFolder="" count="0" memberValueDatatype="20" unbalanced="0"/>
    <cacheHierarchy uniqueName="[Table1].[Scheduled Work Day]" caption="Scheduled Work Day" attribute="1" defaultMemberUniqueName="[Table1].[Scheduled Work Day].[All]" allUniqueName="[Table1].[Scheduled Work Day].[All]" dimensionUniqueName="[Table1]" displayFolder="" count="2" memberValueDatatype="130" unbalanced="0"/>
    <cacheHierarchy uniqueName="[Table1].[Time Zone]" caption="Time Zone" attribute="1" defaultMemberUniqueName="[Table1].[Time Zone].[All]" allUniqueName="[Table1].[Time Zone].[All]" dimensionUniqueName="[Table1]" displayFolder="" count="0" memberValueDatatype="130" unbalanced="0"/>
    <cacheHierarchy uniqueName="[Table1].[Total Stops]" caption="Total Stops" attribute="1" defaultMemberUniqueName="[Table1].[Total Stops].[All]" allUniqueName="[Table1].[Total Stops].[All]" dimensionUniqueName="[Table1]" displayFolder="" count="0" memberValueDatatype="20" unbalanced="0"/>
    <cacheHierarchy uniqueName="[Table1].[Travel Time]" caption="Travel Time" attribute="1" defaultMemberUniqueName="[Table1].[Travel Time].[All]" allUniqueName="[Table1].[Travel Time].[All]" dimensionUniqueName="[Table1]" displayFolder="" count="0" memberValueDatatype="5" unbalanced="0"/>
    <cacheHierarchy uniqueName="[Table1].[Travel Time / Leg]" caption="Travel Time / Leg" attribute="1" defaultMemberUniqueName="[Table1].[Travel Time / Leg].[All]" allUniqueName="[Table1].[Travel Time / Leg].[All]" dimensionUniqueName="[Table1]" displayFolder="" count="0" memberValueDatatype="5" unbalanced="0"/>
    <cacheHierarchy uniqueName="[Table1].[Trip Leg Count]" caption="Trip Leg Count" attribute="1" defaultMemberUniqueName="[Table1].[Trip Leg Count].[All]" allUniqueName="[Table1].[Trip Leg Count].[All]" dimensionUniqueName="[Table1]" displayFolder="" count="0" memberValueDatatype="20" unbalanced="0"/>
    <cacheHierarchy uniqueName="[Table1].[Vehicle Asset ID]" caption="Vehicle Asset ID" attribute="1" defaultMemberUniqueName="[Table1].[Vehicle Asset ID].[All]" allUniqueName="[Table1].[Vehicle Asset ID].[All]" dimensionUniqueName="[Table1]" displayFolder="" count="0" memberValueDatatype="130" unbalanced="0"/>
    <cacheHierarchy uniqueName="[Table1].[Vehicle Category 1]" caption="Vehicle Category 1" attribute="1" defaultMemberUniqueName="[Table1].[Vehicle Category 1].[All]" allUniqueName="[Table1].[Vehicle Category 1].[All]" dimensionUniqueName="[Table1]" displayFolder="" count="0" memberValueDatatype="130" unbalanced="0"/>
    <cacheHierarchy uniqueName="[Table1].[Vehicle ID]" caption="Vehicle ID" attribute="1" defaultMemberUniqueName="[Table1].[Vehicle ID].[All]" allUniqueName="[Table1].[Vehicle ID].[All]" dimensionUniqueName="[Table1]" displayFolder="" count="0" memberValueDatatype="130" unbalanced="0"/>
    <cacheHierarchy uniqueName="[Table1].[Vehicle Name]" caption="Vehicle Name" attribute="1" defaultMemberUniqueName="[Table1].[Vehicle Name].[All]" allUniqueName="[Table1].[Vehicle Name].[All]" dimensionUniqueName="[Table1]" displayFolder="" count="0" memberValueDatatype="130" unbalanced="0"/>
    <cacheHierarchy uniqueName="[Table1].[Week]" caption="Week" attribute="1" defaultMemberUniqueName="[Table1].[Week].[All]" allUniqueName="[Table1].[Week].[All]" dimensionUniqueName="[Table1]" displayFolder="" count="0" memberValueDatatype="20" unbalanced="0"/>
    <cacheHierarchy uniqueName="[Table1].[Weekday]" caption="Weekday" attribute="1" defaultMemberUniqueName="[Table1].[Weekday].[All]" allUniqueName="[Table1].[Weekday].[All]" dimensionUniqueName="[Table1]" displayFolder="" count="2" memberValueDatatype="130" unbalanced="0"/>
    <cacheHierarchy uniqueName="[Table1].[Work Day Duration]" caption="Work Day Duration" attribute="1" defaultMemberUniqueName="[Table1].[Work Day Duration].[All]" allUniqueName="[Table1].[Work Day Duration].[All]" dimensionUniqueName="[Table1]" displayFolder="" count="0" memberValueDatatype="5" unbalanced="0"/>
    <cacheHierarchy uniqueName="[Table1].[Work Order Trip Legs]" caption="Work Order Trip Legs" attribute="1" defaultMemberUniqueName="[Table1].[Work Order Trip Legs].[All]" allUniqueName="[Table1].[Work Order Trip Legs].[All]" dimensionUniqueName="[Table1]" displayFolder="" count="0" memberValueDatatype="20" unbalanced="0"/>
    <cacheHierarchy uniqueName="[Table1].[Work Stops]" caption="Work Stops" attribute="1" defaultMemberUniqueName="[Table1].[Work Stops].[All]" allUniqueName="[Table1].[Work Stops].[All]" dimensionUniqueName="[Table1]" displayFolder="" count="0" memberValueDatatype="20" unbalanced="0"/>
    <cacheHierarchy uniqueName="[Table1].[Workorder Stops]" caption="Workorder Stops" attribute="1" defaultMemberUniqueName="[Table1].[Workorder Stops].[All]" allUniqueName="[Table1].[Workorder Stops].[All]" dimensionUniqueName="[Table1]" displayFolder="" count="0" memberValueDatatype="20" unbalanced="0"/>
    <cacheHierarchy uniqueName="[Table1].[Yard to Yard Workday]" caption="Yard to Yard Workday" attribute="1" defaultMemberUniqueName="[Table1].[Yard to Yard Workday].[All]" allUniqueName="[Table1].[Yard to Yard Workday].[All]" dimensionUniqueName="[Table1]" displayFolder="" count="0" memberValueDatatype="5" unbalanced="0"/>
    <cacheHierarchy uniqueName="[Table1].[Year]" caption="Year" attribute="1" defaultMemberUniqueName="[Table1].[Year].[All]" allUniqueName="[Table1].[Year].[All]" dimensionUniqueName="[Table1]" displayFolder="" count="2" memberValueDatatype="20" unbalanced="0"/>
    <cacheHierarchy uniqueName="[Table1].[MonthNumber]" caption="MonthNumber" attribute="1" defaultMemberUniqueName="[Table1].[MonthNumber].[All]" allUniqueName="[Table1].[MonthNumber].[All]" dimensionUniqueName="[Table1]" displayFolder="" count="0" memberValueDatatype="20" unbalanced="0" hidden="1"/>
    <cacheHierarchy uniqueName="[Measures].[Sum of First Landmark Departure]" caption="Sum of First Landmark Departure" measure="1" displayFolder="" measureGroup="Table1" count="0">
      <extLst>
        <ext xmlns:x15="http://schemas.microsoft.com/office/spreadsheetml/2010/11/main" uri="{B97F6D7D-B522-45F9-BDA1-12C45D357490}">
          <x15:cacheHierarchy aggregatedColumn="24"/>
        </ext>
      </extLst>
    </cacheHierarchy>
    <cacheHierarchy uniqueName="[Measures].[Sum of Last Landmark Arrival]" caption="Sum of Last Landmark Arrival" measure="1" displayFolder="" measureGroup="Table1" count="0">
      <extLst>
        <ext xmlns:x15="http://schemas.microsoft.com/office/spreadsheetml/2010/11/main" uri="{B97F6D7D-B522-45F9-BDA1-12C45D357490}">
          <x15:cacheHierarchy aggregatedColumn="41"/>
        </ext>
      </extLst>
    </cacheHierarchy>
    <cacheHierarchy uniqueName="[Measures].[Average of Last Landmark Arrival]" caption="Average of Last Landmark Arrival" measure="1" displayFolder="" measureGroup="Table1" count="0">
      <extLst>
        <ext xmlns:x15="http://schemas.microsoft.com/office/spreadsheetml/2010/11/main" uri="{B97F6D7D-B522-45F9-BDA1-12C45D357490}">
          <x15:cacheHierarchy aggregatedColumn="41"/>
        </ext>
      </extLst>
    </cacheHierarchy>
    <cacheHierarchy uniqueName="[Measures].[Average of First Landmark Departure]" caption="Average of First Landmark Departure" measure="1" displayFolder="" measureGroup="Table1" count="0">
      <extLst>
        <ext xmlns:x15="http://schemas.microsoft.com/office/spreadsheetml/2010/11/main" uri="{B97F6D7D-B522-45F9-BDA1-12C45D357490}">
          <x15:cacheHierarchy aggregatedColumn="24"/>
        </ext>
      </extLst>
    </cacheHierarchy>
    <cacheHierarchy uniqueName="[Measures].[Sum of Yard to Yard Workday]" caption="Sum of Yard to Yard Workday" measure="1" displayFolder="" measureGroup="Table1" count="0">
      <extLst>
        <ext xmlns:x15="http://schemas.microsoft.com/office/spreadsheetml/2010/11/main" uri="{B97F6D7D-B522-45F9-BDA1-12C45D357490}">
          <x15:cacheHierarchy aggregatedColumn="63"/>
        </ext>
      </extLst>
    </cacheHierarchy>
    <cacheHierarchy uniqueName="[Measures].[Average of Yard to Yard Workday]" caption="Average of Yard to Yard Workday" measure="1" displayFolder="" measureGroup="Table1" count="0">
      <extLst>
        <ext xmlns:x15="http://schemas.microsoft.com/office/spreadsheetml/2010/11/main" uri="{B97F6D7D-B522-45F9-BDA1-12C45D357490}">
          <x15:cacheHierarchy aggregatedColumn="63"/>
        </ext>
      </extLst>
    </cacheHierarchy>
    <cacheHierarchy uniqueName="[Measures].[Sum of Expected Work Hours]" caption="Sum of Expected Work Hours" measure="1" displayFolder="" measureGroup="Table1" count="0">
      <extLst>
        <ext xmlns:x15="http://schemas.microsoft.com/office/spreadsheetml/2010/11/main" uri="{B97F6D7D-B522-45F9-BDA1-12C45D357490}">
          <x15:cacheHierarchy aggregatedColumn="20"/>
        </ext>
      </extLst>
    </cacheHierarchy>
    <cacheHierarchy uniqueName="[Measures].[Average of Expected Work Hours]" caption="Average of Expected Work Hours" measure="1" displayFolder="" measureGroup="Table1" count="0">
      <extLst>
        <ext xmlns:x15="http://schemas.microsoft.com/office/spreadsheetml/2010/11/main" uri="{B97F6D7D-B522-45F9-BDA1-12C45D357490}">
          <x15:cacheHierarchy aggregatedColumn="20"/>
        </ext>
      </extLst>
    </cacheHierarchy>
    <cacheHierarchy uniqueName="[Measures].[Sum of Expected Start Time]" caption="Sum of Expected Start Time" measure="1" displayFolder="" measureGroup="Table1" count="0">
      <extLst>
        <ext xmlns:x15="http://schemas.microsoft.com/office/spreadsheetml/2010/11/main" uri="{B97F6D7D-B522-45F9-BDA1-12C45D357490}">
          <x15:cacheHierarchy aggregatedColumn="19"/>
        </ext>
      </extLst>
    </cacheHierarchy>
    <cacheHierarchy uniqueName="[Measures].[Sum of Expected End Time]" caption="Sum of Expected End Time" measure="1" displayFolder="" measureGroup="Table1" count="0">
      <extLst>
        <ext xmlns:x15="http://schemas.microsoft.com/office/spreadsheetml/2010/11/main" uri="{B97F6D7D-B522-45F9-BDA1-12C45D357490}">
          <x15:cacheHierarchy aggregatedColumn="18"/>
        </ext>
      </extLst>
    </cacheHierarchy>
    <cacheHierarchy uniqueName="[Measures].[Average of Expected Start Time]" caption="Average of Expected Start Time" measure="1" displayFolder="" measureGroup="Table1" count="0">
      <extLst>
        <ext xmlns:x15="http://schemas.microsoft.com/office/spreadsheetml/2010/11/main" uri="{B97F6D7D-B522-45F9-BDA1-12C45D357490}">
          <x15:cacheHierarchy aggregatedColumn="19"/>
        </ext>
      </extLst>
    </cacheHierarchy>
    <cacheHierarchy uniqueName="[Measures].[Average of Expected End Time]" caption="Average of Expected End Time" measure="1" displayFolder="" measureGroup="Table1" count="0">
      <extLst>
        <ext xmlns:x15="http://schemas.microsoft.com/office/spreadsheetml/2010/11/main" uri="{B97F6D7D-B522-45F9-BDA1-12C45D357490}">
          <x15:cacheHierarchy aggregatedColumn="18"/>
        </ext>
      </extLst>
    </cacheHierarchy>
    <cacheHierarchy uniqueName="[Measures].[Sum of % of day Traveling]" caption="Sum of % of day Traveling" measure="1" displayFolder="" measureGroup="Table1" count="0">
      <extLst>
        <ext xmlns:x15="http://schemas.microsoft.com/office/spreadsheetml/2010/11/main" uri="{B97F6D7D-B522-45F9-BDA1-12C45D357490}">
          <x15:cacheHierarchy aggregatedColumn="4"/>
        </ext>
      </extLst>
    </cacheHierarchy>
    <cacheHierarchy uniqueName="[Measures].[Average of % of day Traveling]" caption="Average of % of day Traveling" measure="1" displayFolder="" measureGroup="Table1" count="0">
      <extLst>
        <ext xmlns:x15="http://schemas.microsoft.com/office/spreadsheetml/2010/11/main" uri="{B97F6D7D-B522-45F9-BDA1-12C45D357490}">
          <x15:cacheHierarchy aggregatedColumn="4"/>
        </ext>
      </extLst>
    </cacheHierarchy>
    <cacheHierarchy uniqueName="[Measures].[_Count Table1]" caption="_Count Table1" measure="1" displayFolder="" measureGroup="Table1" count="0" hidden="1"/>
    <cacheHierarchy uniqueName="[Measures].[__No measures defined]" caption="__No measures defined" measure="1" displayFolder="" count="0" hidden="1"/>
  </cacheHierarchies>
  <kpis count="0"/>
  <extLst>
    <ext xmlns:x14="http://schemas.microsoft.com/office/spreadsheetml/2009/9/main" uri="{725AE2AE-9491-48be-B2B4-4EB974FC3084}">
      <x14:pivotCacheDefinition slicerData="1" pivotCacheId="79"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saveData="0" refreshedBy="Edward Fenley" refreshedDate="42250.645826851855" createdVersion="3" refreshedVersion="5" minRefreshableVersion="3" recordCount="0" supportSubquery="1" supportAdvancedDrill="1">
  <cacheSource type="external" connectionId="1">
    <extLst>
      <ext xmlns:x14="http://schemas.microsoft.com/office/spreadsheetml/2009/9/main" uri="{F057638F-6D5F-4e77-A914-E7F072B9BCA8}">
        <x14:sourceConnection name="ThisWorkbookDataModel"/>
      </ext>
    </extLst>
  </cacheSource>
  <cacheFields count="0"/>
  <cacheHierarchies count="82">
    <cacheHierarchy uniqueName="[Table1].[% Landmark Trip Legs]" caption="% Landmark Trip Legs" attribute="1" defaultMemberUniqueName="[Table1].[% Landmark Trip Legs].[All]" allUniqueName="[Table1].[% Landmark Trip Legs].[All]" dimensionUniqueName="[Table1]" displayFolder="" count="0" memberValueDatatype="5" unbalanced="0"/>
    <cacheHierarchy uniqueName="[Table1].[% of day at Landmarks]" caption="% of day at Landmarks" attribute="1" defaultMemberUniqueName="[Table1].[% of day at Landmarks].[All]" allUniqueName="[Table1].[% of day at Landmarks].[All]" dimensionUniqueName="[Table1]" displayFolder="" count="0" memberValueDatatype="5" unbalanced="0"/>
    <cacheHierarchy uniqueName="[Table1].[% of day at Work Orders]" caption="% of day at Work Orders" attribute="1" defaultMemberUniqueName="[Table1].[% of day at Work Orders].[All]" allUniqueName="[Table1].[% of day at Work Orders].[All]" dimensionUniqueName="[Table1]" displayFolder="" count="0" memberValueDatatype="5" unbalanced="0"/>
    <cacheHierarchy uniqueName="[Table1].[% of Day at Work Stops]" caption="% of Day at Work Stops" attribute="1" defaultMemberUniqueName="[Table1].[% of Day at Work Stops].[All]" allUniqueName="[Table1].[% of Day at Work Stops].[All]" dimensionUniqueName="[Table1]" displayFolder="" count="0" memberValueDatatype="5" unbalanced="0"/>
    <cacheHierarchy uniqueName="[Table1].[% of day Traveling]" caption="% of day Traveling" attribute="1" defaultMemberUniqueName="[Table1].[% of day Traveling].[All]" allUniqueName="[Table1].[% of day Traveling].[All]" dimensionUniqueName="[Table1]" displayFolder="" count="0" memberValueDatatype="5" unbalanced="0"/>
    <cacheHierarchy uniqueName="[Table1].[% Work Order Trip Legs]" caption="% Work Order Trip Legs" attribute="1" defaultMemberUniqueName="[Table1].[% Work Order Trip Legs].[All]" allUniqueName="[Table1].[% Work Order Trip Legs].[All]" dimensionUniqueName="[Table1]" displayFolder="" count="0" memberValueDatatype="5" unbalanced="0"/>
    <cacheHierarchy uniqueName="[Table1].[Date]" caption="Date" attribute="1" time="1" defaultMemberUniqueName="[Table1].[Date].[All]" allUniqueName="[Table1].[Date].[All]" dimensionUniqueName="[Table1]" displayFolder="" count="0" memberValueDatatype="7" unbalanced="0"/>
    <cacheHierarchy uniqueName="[Table1].[Distance]" caption="Distance" attribute="1" defaultMemberUniqueName="[Table1].[Distance].[All]" allUniqueName="[Table1].[Distance].[All]" dimensionUniqueName="[Table1]" displayFolder="" count="0" memberValueDatatype="5" unbalanced="0"/>
    <cacheHierarchy uniqueName="[Table1].[Distance/ Leg]" caption="Distance/ Leg" attribute="1" defaultMemberUniqueName="[Table1].[Distance/ Leg].[All]" allUniqueName="[Table1].[Distance/ Leg].[All]" dimensionUniqueName="[Table1]" displayFolder="" count="0" memberValueDatatype="5" unbalanced="0"/>
    <cacheHierarchy uniqueName="[Table1].[Drive Schedule Profile]" caption="Drive Schedule Profile" attribute="1" defaultMemberUniqueName="[Table1].[Drive Schedule Profile].[All]" allUniqueName="[Table1].[Drive Schedule Profile].[All]" dimensionUniqueName="[Table1]" displayFolder="" count="2" memberValueDatatype="130" unbalanced="0"/>
    <cacheHierarchy uniqueName="[Table1].[Driver Category 1]" caption="Driver Category 1" attribute="1" defaultMemberUniqueName="[Table1].[Driver Category 1].[All]" allUniqueName="[Table1].[Driver Category 1].[All]" dimensionUniqueName="[Table1]" displayFolder="" count="2" memberValueDatatype="130" unbalanced="0"/>
    <cacheHierarchy uniqueName="[Table1].[Driver Category 2]" caption="Driver Category 2" attribute="1" defaultMemberUniqueName="[Table1].[Driver Category 2].[All]" allUniqueName="[Table1].[Driver Category 2].[All]" dimensionUniqueName="[Table1]" displayFolder="" count="0" memberValueDatatype="130" unbalanced="0"/>
    <cacheHierarchy uniqueName="[Table1].[Driver First Name]" caption="Driver First Name" attribute="1" defaultMemberUniqueName="[Table1].[Driver First Name].[All]" allUniqueName="[Table1].[Driver First Name].[All]" dimensionUniqueName="[Table1]" displayFolder="" count="0" memberValueDatatype="130" unbalanced="0"/>
    <cacheHierarchy uniqueName="[Table1].[Driver Home Landmark]" caption="Driver Home Landmark" attribute="1" defaultMemberUniqueName="[Table1].[Driver Home Landmark].[All]" allUniqueName="[Table1].[Driver Home Landmark].[All]" dimensionUniqueName="[Table1]" displayFolder="" count="0" memberValueDatatype="130" unbalanced="0"/>
    <cacheHierarchy uniqueName="[Table1].[Driver Home Landmark Category]" caption="Driver Home Landmark Category" attribute="1" defaultMemberUniqueName="[Table1].[Driver Home Landmark Category].[All]" allUniqueName="[Table1].[Driver Home Landmark Category].[All]" dimensionUniqueName="[Table1]" displayFolder="" count="0" memberValueDatatype="130" unbalanced="0"/>
    <cacheHierarchy uniqueName="[Table1].[Driver ID]" caption="Driver ID" attribute="1" defaultMemberUniqueName="[Table1].[Driver ID].[All]" allUniqueName="[Table1].[Driver ID].[All]" dimensionUniqueName="[Table1]" displayFolder="" count="0" memberValueDatatype="130" unbalanced="0"/>
    <cacheHierarchy uniqueName="[Table1].[Driver Last Name]" caption="Driver Last Name" attribute="1" defaultMemberUniqueName="[Table1].[Driver Last Name].[All]" allUniqueName="[Table1].[Driver Last Name].[All]" dimensionUniqueName="[Table1]" displayFolder="" count="0" memberValueDatatype="130" unbalanced="0"/>
    <cacheHierarchy uniqueName="[Table1].[EnterpriseID]" caption="EnterpriseID" attribute="1" defaultMemberUniqueName="[Table1].[EnterpriseID].[All]" allUniqueName="[Table1].[EnterpriseID].[All]" dimensionUniqueName="[Table1]" displayFolder="" count="0" memberValueDatatype="130" unbalanced="0"/>
    <cacheHierarchy uniqueName="[Table1].[Expected End Time]" caption="Expected End Time" attribute="1" defaultMemberUniqueName="[Table1].[Expected End Time].[All]" allUniqueName="[Table1].[Expected End Time].[All]" dimensionUniqueName="[Table1]" displayFolder="" count="0" memberValueDatatype="5" unbalanced="0"/>
    <cacheHierarchy uniqueName="[Table1].[Expected Start Time]" caption="Expected Start Time" attribute="1" defaultMemberUniqueName="[Table1].[Expected Start Time].[All]" allUniqueName="[Table1].[Expected Start Time].[All]" dimensionUniqueName="[Table1]" displayFolder="" count="0" memberValueDatatype="5" unbalanced="0"/>
    <cacheHierarchy uniqueName="[Table1].[Expected Work Hours]" caption="Expected Work Hours" attribute="1" defaultMemberUniqueName="[Table1].[Expected Work Hours].[All]" allUniqueName="[Table1].[Expected Work Hours].[All]" dimensionUniqueName="[Table1]" displayFolder="" count="0" memberValueDatatype="5" unbalanced="0"/>
    <cacheHierarchy uniqueName="[Table1].[First Co-Location Arrival]" caption="First Co-Location Arrival" attribute="1" defaultMemberUniqueName="[Table1].[First Co-Location Arrival].[All]" allUniqueName="[Table1].[First Co-Location Arrival].[All]" dimensionUniqueName="[Table1]" displayFolder="" count="0" memberValueDatatype="130" unbalanced="0"/>
    <cacheHierarchy uniqueName="[Table1].[First Ignition On]" caption="First Ignition On" attribute="1" defaultMemberUniqueName="[Table1].[First Ignition On].[All]" allUniqueName="[Table1].[First Ignition On].[All]" dimensionUniqueName="[Table1]" displayFolder="" count="0" memberValueDatatype="5" unbalanced="0"/>
    <cacheHierarchy uniqueName="[Table1].[First Landmark Arrival]" caption="First Landmark Arrival" attribute="1" defaultMemberUniqueName="[Table1].[First Landmark Arrival].[All]" allUniqueName="[Table1].[First Landmark Arrival].[All]" dimensionUniqueName="[Table1]" displayFolder="" count="0" memberValueDatatype="5" unbalanced="0"/>
    <cacheHierarchy uniqueName="[Table1].[First Landmark Departure]" caption="First Landmark Departure" attribute="1" defaultMemberUniqueName="[Table1].[First Landmark Departure].[All]" allUniqueName="[Table1].[First Landmark Departure].[All]" dimensionUniqueName="[Table1]" displayFolder="" count="0" memberValueDatatype="5" unbalanced="0"/>
    <cacheHierarchy uniqueName="[Table1].[First Work Stop Arrival]" caption="First Work Stop Arrival" attribute="1" defaultMemberUniqueName="[Table1].[First Work Stop Arrival].[All]" allUniqueName="[Table1].[First Work Stop Arrival].[All]" dimensionUniqueName="[Table1]" displayFolder="" count="0" memberValueDatatype="5" unbalanced="0"/>
    <cacheHierarchy uniqueName="[Table1].[First Workorder Arrival]" caption="First Workorder Arrival" attribute="1" defaultMemberUniqueName="[Table1].[First Workorder Arrival].[All]" allUniqueName="[Table1].[First Workorder Arrival].[All]" dimensionUniqueName="[Table1]" displayFolder="" count="0" memberValueDatatype="5" unbalanced="0"/>
    <cacheHierarchy uniqueName="[Table1].[Group Level1]" caption="Group Level1" attribute="1" defaultMemberUniqueName="[Table1].[Group Level1].[All]" allUniqueName="[Table1].[Group Level1].[All]" dimensionUniqueName="[Table1]" displayFolder="" count="0" memberValueDatatype="130" unbalanced="0"/>
    <cacheHierarchy uniqueName="[Table1].[Group Level2]" caption="Group Level2" attribute="1" defaultMemberUniqueName="[Table1].[Group Level2].[All]" allUniqueName="[Table1].[Group Level2].[All]" dimensionUniqueName="[Table1]" displayFolder="" count="2" memberValueDatatype="130" unbalanced="0"/>
    <cacheHierarchy uniqueName="[Table1].[Group Level3]" caption="Group Level3" attribute="1" defaultMemberUniqueName="[Table1].[Group Level3].[All]" allUniqueName="[Table1].[Group Level3].[All]" dimensionUniqueName="[Table1]" displayFolder="" count="2" memberValueDatatype="130" unbalanced="0"/>
    <cacheHierarchy uniqueName="[Table1].[Group Level4]" caption="Group Level4" attribute="1" defaultMemberUniqueName="[Table1].[Group Level4].[All]" allUniqueName="[Table1].[Group Level4].[All]" dimensionUniqueName="[Table1]" displayFolder="" count="2" memberValueDatatype="130" unbalanced="0"/>
    <cacheHierarchy uniqueName="[Table1].[Group Level5]" caption="Group Level5" attribute="1" defaultMemberUniqueName="[Table1].[Group Level5].[All]" allUniqueName="[Table1].[Group Level5].[All]" dimensionUniqueName="[Table1]" displayFolder="" count="0" memberValueDatatype="130" unbalanced="0"/>
    <cacheHierarchy uniqueName="[Table1].[Group Level6]" caption="Group Level6" attribute="1" defaultMemberUniqueName="[Table1].[Group Level6].[All]" allUniqueName="[Table1].[Group Level6].[All]" dimensionUniqueName="[Table1]" displayFolder="" count="0" memberValueDatatype="130" unbalanced="0"/>
    <cacheHierarchy uniqueName="[Table1].[Group Level7]" caption="Group Level7" attribute="1" defaultMemberUniqueName="[Table1].[Group Level7].[All]" allUniqueName="[Table1].[Group Level7].[All]" dimensionUniqueName="[Table1]" displayFolder="" count="0" memberValueDatatype="130" unbalanced="0"/>
    <cacheHierarchy uniqueName="[Table1].[Group Level8]" caption="Group Level8" attribute="1" defaultMemberUniqueName="[Table1].[Group Level8].[All]" allUniqueName="[Table1].[Group Level8].[All]" dimensionUniqueName="[Table1]" displayFolder="" count="0" memberValueDatatype="130" unbalanced="0"/>
    <cacheHierarchy uniqueName="[Table1].[Idle Time]" caption="Idle Time" attribute="1" defaultMemberUniqueName="[Table1].[Idle Time].[All]" allUniqueName="[Table1].[Idle Time].[All]" dimensionUniqueName="[Table1]" displayFolder="" count="0" memberValueDatatype="5" unbalanced="0"/>
    <cacheHierarchy uniqueName="[Table1].[Idle Time / Leg]" caption="Idle Time / Leg" attribute="1" defaultMemberUniqueName="[Table1].[Idle Time / Leg].[All]" allUniqueName="[Table1].[Idle Time / Leg].[All]" dimensionUniqueName="[Table1]" displayFolder="" count="0" memberValueDatatype="5" unbalanced="0"/>
    <cacheHierarchy uniqueName="[Table1].[Landmark Stops]" caption="Landmark Stops" attribute="1" defaultMemberUniqueName="[Table1].[Landmark Stops].[All]" allUniqueName="[Table1].[Landmark Stops].[All]" dimensionUniqueName="[Table1]" displayFolder="" count="0" memberValueDatatype="20" unbalanced="0"/>
    <cacheHierarchy uniqueName="[Table1].[Landmark Trip Legs]" caption="Landmark Trip Legs" attribute="1" defaultMemberUniqueName="[Table1].[Landmark Trip Legs].[All]" allUniqueName="[Table1].[Landmark Trip Legs].[All]" dimensionUniqueName="[Table1]" displayFolder="" count="0" memberValueDatatype="20" unbalanced="0"/>
    <cacheHierarchy uniqueName="[Table1].[Last CoLocation Departure]" caption="Last CoLocation Departure" attribute="1" defaultMemberUniqueName="[Table1].[Last CoLocation Departure].[All]" allUniqueName="[Table1].[Last CoLocation Departure].[All]" dimensionUniqueName="[Table1]" displayFolder="" count="0" memberValueDatatype="130" unbalanced="0"/>
    <cacheHierarchy uniqueName="[Table1].[Last Ignition Off]" caption="Last Ignition Off" attribute="1" defaultMemberUniqueName="[Table1].[Last Ignition Off].[All]" allUniqueName="[Table1].[Last Ignition Off].[All]" dimensionUniqueName="[Table1]" displayFolder="" count="0" memberValueDatatype="5" unbalanced="0"/>
    <cacheHierarchy uniqueName="[Table1].[Last Landmark Arrival]" caption="Last Landmark Arrival" attribute="1" defaultMemberUniqueName="[Table1].[Last Landmark Arrival].[All]" allUniqueName="[Table1].[Last Landmark Arrival].[All]" dimensionUniqueName="[Table1]" displayFolder="" count="0" memberValueDatatype="5" unbalanced="0"/>
    <cacheHierarchy uniqueName="[Table1].[Last Landmark Departure]" caption="Last Landmark Departure" attribute="1" defaultMemberUniqueName="[Table1].[Last Landmark Departure].[All]" allUniqueName="[Table1].[Last Landmark Departure].[All]" dimensionUniqueName="[Table1]" displayFolder="" count="0" memberValueDatatype="5" unbalanced="0"/>
    <cacheHierarchy uniqueName="[Table1].[Last Work Stop Departure]" caption="Last Work Stop Departure" attribute="1" defaultMemberUniqueName="[Table1].[Last Work Stop Departure].[All]" allUniqueName="[Table1].[Last Work Stop Departure].[All]" dimensionUniqueName="[Table1]" displayFolder="" count="0" memberValueDatatype="5" unbalanced="0"/>
    <cacheHierarchy uniqueName="[Table1].[Last Workorder Departure]" caption="Last Workorder Departure" attribute="1" defaultMemberUniqueName="[Table1].[Last Workorder Departure].[All]" allUniqueName="[Table1].[Last Workorder Departure].[All]" dimensionUniqueName="[Table1]" displayFolder="" count="0" memberValueDatatype="5" unbalanced="0"/>
    <cacheHierarchy uniqueName="[Table1].[Month]" caption="Month" attribute="1" defaultMemberUniqueName="[Table1].[Month].[All]" allUniqueName="[Table1].[Month].[All]" dimensionUniqueName="[Table1]" displayFolder="" count="0" memberValueDatatype="130" unbalanced="0"/>
    <cacheHierarchy uniqueName="[Table1].[Quarter]" caption="Quarter" attribute="1" defaultMemberUniqueName="[Table1].[Quarter].[All]" allUniqueName="[Table1].[Quarter].[All]" dimensionUniqueName="[Table1]" displayFolder="" count="0" memberValueDatatype="20" unbalanced="0"/>
    <cacheHierarchy uniqueName="[Table1].[Scheduled Work Day]" caption="Scheduled Work Day" attribute="1" defaultMemberUniqueName="[Table1].[Scheduled Work Day].[All]" allUniqueName="[Table1].[Scheduled Work Day].[All]" dimensionUniqueName="[Table1]" displayFolder="" count="0" memberValueDatatype="130" unbalanced="0"/>
    <cacheHierarchy uniqueName="[Table1].[Time Zone]" caption="Time Zone" attribute="1" defaultMemberUniqueName="[Table1].[Time Zone].[All]" allUniqueName="[Table1].[Time Zone].[All]" dimensionUniqueName="[Table1]" displayFolder="" count="0" memberValueDatatype="130" unbalanced="0"/>
    <cacheHierarchy uniqueName="[Table1].[Total Stops]" caption="Total Stops" attribute="1" defaultMemberUniqueName="[Table1].[Total Stops].[All]" allUniqueName="[Table1].[Total Stops].[All]" dimensionUniqueName="[Table1]" displayFolder="" count="0" memberValueDatatype="20" unbalanced="0"/>
    <cacheHierarchy uniqueName="[Table1].[Travel Time]" caption="Travel Time" attribute="1" defaultMemberUniqueName="[Table1].[Travel Time].[All]" allUniqueName="[Table1].[Travel Time].[All]" dimensionUniqueName="[Table1]" displayFolder="" count="0" memberValueDatatype="5" unbalanced="0"/>
    <cacheHierarchy uniqueName="[Table1].[Travel Time / Leg]" caption="Travel Time / Leg" attribute="1" defaultMemberUniqueName="[Table1].[Travel Time / Leg].[All]" allUniqueName="[Table1].[Travel Time / Leg].[All]" dimensionUniqueName="[Table1]" displayFolder="" count="0" memberValueDatatype="5" unbalanced="0"/>
    <cacheHierarchy uniqueName="[Table1].[Trip Leg Count]" caption="Trip Leg Count" attribute="1" defaultMemberUniqueName="[Table1].[Trip Leg Count].[All]" allUniqueName="[Table1].[Trip Leg Count].[All]" dimensionUniqueName="[Table1]" displayFolder="" count="0" memberValueDatatype="20" unbalanced="0"/>
    <cacheHierarchy uniqueName="[Table1].[Vehicle Asset ID]" caption="Vehicle Asset ID" attribute="1" defaultMemberUniqueName="[Table1].[Vehicle Asset ID].[All]" allUniqueName="[Table1].[Vehicle Asset ID].[All]" dimensionUniqueName="[Table1]" displayFolder="" count="0" memberValueDatatype="130" unbalanced="0"/>
    <cacheHierarchy uniqueName="[Table1].[Vehicle Category 1]" caption="Vehicle Category 1" attribute="1" defaultMemberUniqueName="[Table1].[Vehicle Category 1].[All]" allUniqueName="[Table1].[Vehicle Category 1].[All]" dimensionUniqueName="[Table1]" displayFolder="" count="2" memberValueDatatype="130" unbalanced="0"/>
    <cacheHierarchy uniqueName="[Table1].[Vehicle ID]" caption="Vehicle ID" attribute="1" defaultMemberUniqueName="[Table1].[Vehicle ID].[All]" allUniqueName="[Table1].[Vehicle ID].[All]" dimensionUniqueName="[Table1]" displayFolder="" count="0" memberValueDatatype="130" unbalanced="0"/>
    <cacheHierarchy uniqueName="[Table1].[Vehicle Name]" caption="Vehicle Name" attribute="1" defaultMemberUniqueName="[Table1].[Vehicle Name].[All]" allUniqueName="[Table1].[Vehicle Name].[All]" dimensionUniqueName="[Table1]" displayFolder="" count="0" memberValueDatatype="130" unbalanced="0"/>
    <cacheHierarchy uniqueName="[Table1].[Week]" caption="Week" attribute="1" defaultMemberUniqueName="[Table1].[Week].[All]" allUniqueName="[Table1].[Week].[All]" dimensionUniqueName="[Table1]" displayFolder="" count="0" memberValueDatatype="20" unbalanced="0"/>
    <cacheHierarchy uniqueName="[Table1].[Weekday]" caption="Weekday" attribute="1" defaultMemberUniqueName="[Table1].[Weekday].[All]" allUniqueName="[Table1].[Weekday].[All]" dimensionUniqueName="[Table1]" displayFolder="" count="2" memberValueDatatype="130" unbalanced="0"/>
    <cacheHierarchy uniqueName="[Table1].[Work Day Duration]" caption="Work Day Duration" attribute="1" defaultMemberUniqueName="[Table1].[Work Day Duration].[All]" allUniqueName="[Table1].[Work Day Duration].[All]" dimensionUniqueName="[Table1]" displayFolder="" count="0" memberValueDatatype="5" unbalanced="0"/>
    <cacheHierarchy uniqueName="[Table1].[Work Order Trip Legs]" caption="Work Order Trip Legs" attribute="1" defaultMemberUniqueName="[Table1].[Work Order Trip Legs].[All]" allUniqueName="[Table1].[Work Order Trip Legs].[All]" dimensionUniqueName="[Table1]" displayFolder="" count="0" memberValueDatatype="20" unbalanced="0"/>
    <cacheHierarchy uniqueName="[Table1].[Work Stops]" caption="Work Stops" attribute="1" defaultMemberUniqueName="[Table1].[Work Stops].[All]" allUniqueName="[Table1].[Work Stops].[All]" dimensionUniqueName="[Table1]" displayFolder="" count="0" memberValueDatatype="20" unbalanced="0"/>
    <cacheHierarchy uniqueName="[Table1].[Workorder Stops]" caption="Workorder Stops" attribute="1" defaultMemberUniqueName="[Table1].[Workorder Stops].[All]" allUniqueName="[Table1].[Workorder Stops].[All]" dimensionUniqueName="[Table1]" displayFolder="" count="0" memberValueDatatype="20" unbalanced="0"/>
    <cacheHierarchy uniqueName="[Table1].[Yard to Yard Workday]" caption="Yard to Yard Workday" attribute="1" defaultMemberUniqueName="[Table1].[Yard to Yard Workday].[All]" allUniqueName="[Table1].[Yard to Yard Workday].[All]" dimensionUniqueName="[Table1]" displayFolder="" count="0" memberValueDatatype="5" unbalanced="0"/>
    <cacheHierarchy uniqueName="[Table1].[Year]" caption="Year" attribute="1" defaultMemberUniqueName="[Table1].[Year].[All]" allUniqueName="[Table1].[Year].[All]" dimensionUniqueName="[Table1]" displayFolder="" count="0" memberValueDatatype="20" unbalanced="0"/>
    <cacheHierarchy uniqueName="[Table1].[MonthNumber]" caption="MonthNumber" attribute="1" defaultMemberUniqueName="[Table1].[MonthNumber].[All]" allUniqueName="[Table1].[MonthNumber].[All]" dimensionUniqueName="[Table1]" displayFolder="" count="0" memberValueDatatype="20" unbalanced="0" hidden="1"/>
    <cacheHierarchy uniqueName="[Measures].[Sum of First Landmark Departure]" caption="Sum of First Landmark Departure" measure="1" displayFolder="" measureGroup="Table1" count="0">
      <extLst>
        <ext xmlns:x15="http://schemas.microsoft.com/office/spreadsheetml/2010/11/main" uri="{B97F6D7D-B522-45F9-BDA1-12C45D357490}">
          <x15:cacheHierarchy aggregatedColumn="24"/>
        </ext>
      </extLst>
    </cacheHierarchy>
    <cacheHierarchy uniqueName="[Measures].[Sum of Last Landmark Arrival]" caption="Sum of Last Landmark Arrival" measure="1" displayFolder="" measureGroup="Table1" count="0">
      <extLst>
        <ext xmlns:x15="http://schemas.microsoft.com/office/spreadsheetml/2010/11/main" uri="{B97F6D7D-B522-45F9-BDA1-12C45D357490}">
          <x15:cacheHierarchy aggregatedColumn="41"/>
        </ext>
      </extLst>
    </cacheHierarchy>
    <cacheHierarchy uniqueName="[Measures].[Average of Last Landmark Arrival]" caption="Average of Last Landmark Arrival" measure="1" displayFolder="" measureGroup="Table1" count="0">
      <extLst>
        <ext xmlns:x15="http://schemas.microsoft.com/office/spreadsheetml/2010/11/main" uri="{B97F6D7D-B522-45F9-BDA1-12C45D357490}">
          <x15:cacheHierarchy aggregatedColumn="41"/>
        </ext>
      </extLst>
    </cacheHierarchy>
    <cacheHierarchy uniqueName="[Measures].[Average of First Landmark Departure]" caption="Average of First Landmark Departure" measure="1" displayFolder="" measureGroup="Table1" count="0">
      <extLst>
        <ext xmlns:x15="http://schemas.microsoft.com/office/spreadsheetml/2010/11/main" uri="{B97F6D7D-B522-45F9-BDA1-12C45D357490}">
          <x15:cacheHierarchy aggregatedColumn="24"/>
        </ext>
      </extLst>
    </cacheHierarchy>
    <cacheHierarchy uniqueName="[Measures].[Sum of Yard to Yard Workday]" caption="Sum of Yard to Yard Workday" measure="1" displayFolder="" measureGroup="Table1" count="0">
      <extLst>
        <ext xmlns:x15="http://schemas.microsoft.com/office/spreadsheetml/2010/11/main" uri="{B97F6D7D-B522-45F9-BDA1-12C45D357490}">
          <x15:cacheHierarchy aggregatedColumn="63"/>
        </ext>
      </extLst>
    </cacheHierarchy>
    <cacheHierarchy uniqueName="[Measures].[Average of Yard to Yard Workday]" caption="Average of Yard to Yard Workday" measure="1" displayFolder="" measureGroup="Table1" count="0">
      <extLst>
        <ext xmlns:x15="http://schemas.microsoft.com/office/spreadsheetml/2010/11/main" uri="{B97F6D7D-B522-45F9-BDA1-12C45D357490}">
          <x15:cacheHierarchy aggregatedColumn="63"/>
        </ext>
      </extLst>
    </cacheHierarchy>
    <cacheHierarchy uniqueName="[Measures].[Sum of Expected Work Hours]" caption="Sum of Expected Work Hours" measure="1" displayFolder="" measureGroup="Table1" count="0">
      <extLst>
        <ext xmlns:x15="http://schemas.microsoft.com/office/spreadsheetml/2010/11/main" uri="{B97F6D7D-B522-45F9-BDA1-12C45D357490}">
          <x15:cacheHierarchy aggregatedColumn="20"/>
        </ext>
      </extLst>
    </cacheHierarchy>
    <cacheHierarchy uniqueName="[Measures].[Average of Expected Work Hours]" caption="Average of Expected Work Hours" measure="1" displayFolder="" measureGroup="Table1" count="0">
      <extLst>
        <ext xmlns:x15="http://schemas.microsoft.com/office/spreadsheetml/2010/11/main" uri="{B97F6D7D-B522-45F9-BDA1-12C45D357490}">
          <x15:cacheHierarchy aggregatedColumn="20"/>
        </ext>
      </extLst>
    </cacheHierarchy>
    <cacheHierarchy uniqueName="[Measures].[Sum of Expected Start Time]" caption="Sum of Expected Start Time" measure="1" displayFolder="" measureGroup="Table1" count="0">
      <extLst>
        <ext xmlns:x15="http://schemas.microsoft.com/office/spreadsheetml/2010/11/main" uri="{B97F6D7D-B522-45F9-BDA1-12C45D357490}">
          <x15:cacheHierarchy aggregatedColumn="19"/>
        </ext>
      </extLst>
    </cacheHierarchy>
    <cacheHierarchy uniqueName="[Measures].[Sum of Expected End Time]" caption="Sum of Expected End Time" measure="1" displayFolder="" measureGroup="Table1" count="0">
      <extLst>
        <ext xmlns:x15="http://schemas.microsoft.com/office/spreadsheetml/2010/11/main" uri="{B97F6D7D-B522-45F9-BDA1-12C45D357490}">
          <x15:cacheHierarchy aggregatedColumn="18"/>
        </ext>
      </extLst>
    </cacheHierarchy>
    <cacheHierarchy uniqueName="[Measures].[Average of Expected Start Time]" caption="Average of Expected Start Time" measure="1" displayFolder="" measureGroup="Table1" count="0">
      <extLst>
        <ext xmlns:x15="http://schemas.microsoft.com/office/spreadsheetml/2010/11/main" uri="{B97F6D7D-B522-45F9-BDA1-12C45D357490}">
          <x15:cacheHierarchy aggregatedColumn="19"/>
        </ext>
      </extLst>
    </cacheHierarchy>
    <cacheHierarchy uniqueName="[Measures].[Average of Expected End Time]" caption="Average of Expected End Time" measure="1" displayFolder="" measureGroup="Table1" count="0">
      <extLst>
        <ext xmlns:x15="http://schemas.microsoft.com/office/spreadsheetml/2010/11/main" uri="{B97F6D7D-B522-45F9-BDA1-12C45D357490}">
          <x15:cacheHierarchy aggregatedColumn="18"/>
        </ext>
      </extLst>
    </cacheHierarchy>
    <cacheHierarchy uniqueName="[Measures].[Sum of % of day Traveling]" caption="Sum of % of day Traveling" measure="1" displayFolder="" measureGroup="Table1" count="0">
      <extLst>
        <ext xmlns:x15="http://schemas.microsoft.com/office/spreadsheetml/2010/11/main" uri="{B97F6D7D-B522-45F9-BDA1-12C45D357490}">
          <x15:cacheHierarchy aggregatedColumn="4"/>
        </ext>
      </extLst>
    </cacheHierarchy>
    <cacheHierarchy uniqueName="[Measures].[Average of % of day Traveling]" caption="Average of % of day Traveling" measure="1" displayFolder="" measureGroup="Table1" count="0">
      <extLst>
        <ext xmlns:x15="http://schemas.microsoft.com/office/spreadsheetml/2010/11/main" uri="{B97F6D7D-B522-45F9-BDA1-12C45D357490}">
          <x15:cacheHierarchy aggregatedColumn="4"/>
        </ext>
      </extLst>
    </cacheHierarchy>
    <cacheHierarchy uniqueName="[Measures].[_Count Table1]" caption="_Count Table1" measure="1" displayFolder="" measureGroup="Table1" count="0" hidden="1"/>
    <cacheHierarchy uniqueName="[Measures].[__No measures defined]" caption="__No measures defined" measure="1" displayFolder="" count="0" hidden="1"/>
  </cacheHierarchies>
  <kpis count="0"/>
  <extLst>
    <ext xmlns:x14="http://schemas.microsoft.com/office/spreadsheetml/2009/9/main" uri="{725AE2AE-9491-48be-B2B4-4EB974FC3084}">
      <x14:pivotCacheDefinition slicerData="1" pivotCacheId="80"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saveData="0" refreshedBy="Edward Fenley" refreshedDate="42250.645835648145" createdVersion="3" refreshedVersion="5" minRefreshableVersion="3" recordCount="0" supportSubquery="1" supportAdvancedDrill="1">
  <cacheSource type="external" connectionId="1">
    <extLst>
      <ext xmlns:x14="http://schemas.microsoft.com/office/spreadsheetml/2009/9/main" uri="{F057638F-6D5F-4e77-A914-E7F072B9BCA8}">
        <x14:sourceConnection name="ThisWorkbookDataModel"/>
      </ext>
    </extLst>
  </cacheSource>
  <cacheFields count="0"/>
  <cacheHierarchies count="82">
    <cacheHierarchy uniqueName="[Table1].[% Landmark Trip Legs]" caption="% Landmark Trip Legs" attribute="1" defaultMemberUniqueName="[Table1].[% Landmark Trip Legs].[All]" allUniqueName="[Table1].[% Landmark Trip Legs].[All]" dimensionUniqueName="[Table1]" displayFolder="" count="0" memberValueDatatype="5" unbalanced="0"/>
    <cacheHierarchy uniqueName="[Table1].[% of day at Landmarks]" caption="% of day at Landmarks" attribute="1" defaultMemberUniqueName="[Table1].[% of day at Landmarks].[All]" allUniqueName="[Table1].[% of day at Landmarks].[All]" dimensionUniqueName="[Table1]" displayFolder="" count="0" memberValueDatatype="5" unbalanced="0"/>
    <cacheHierarchy uniqueName="[Table1].[% of day at Work Orders]" caption="% of day at Work Orders" attribute="1" defaultMemberUniqueName="[Table1].[% of day at Work Orders].[All]" allUniqueName="[Table1].[% of day at Work Orders].[All]" dimensionUniqueName="[Table1]" displayFolder="" count="0" memberValueDatatype="5" unbalanced="0"/>
    <cacheHierarchy uniqueName="[Table1].[% of Day at Work Stops]" caption="% of Day at Work Stops" attribute="1" defaultMemberUniqueName="[Table1].[% of Day at Work Stops].[All]" allUniqueName="[Table1].[% of Day at Work Stops].[All]" dimensionUniqueName="[Table1]" displayFolder="" count="0" memberValueDatatype="5" unbalanced="0"/>
    <cacheHierarchy uniqueName="[Table1].[% of day Traveling]" caption="% of day Traveling" attribute="1" defaultMemberUniqueName="[Table1].[% of day Traveling].[All]" allUniqueName="[Table1].[% of day Traveling].[All]" dimensionUniqueName="[Table1]" displayFolder="" count="0" memberValueDatatype="5" unbalanced="0"/>
    <cacheHierarchy uniqueName="[Table1].[% Work Order Trip Legs]" caption="% Work Order Trip Legs" attribute="1" defaultMemberUniqueName="[Table1].[% Work Order Trip Legs].[All]" allUniqueName="[Table1].[% Work Order Trip Legs].[All]" dimensionUniqueName="[Table1]" displayFolder="" count="0" memberValueDatatype="5" unbalanced="0"/>
    <cacheHierarchy uniqueName="[Table1].[Date]" caption="Date" attribute="1" time="1" defaultMemberUniqueName="[Table1].[Date].[All]" allUniqueName="[Table1].[Date].[All]" dimensionUniqueName="[Table1]" displayFolder="" count="0" memberValueDatatype="7" unbalanced="0"/>
    <cacheHierarchy uniqueName="[Table1].[Distance]" caption="Distance" attribute="1" defaultMemberUniqueName="[Table1].[Distance].[All]" allUniqueName="[Table1].[Distance].[All]" dimensionUniqueName="[Table1]" displayFolder="" count="0" memberValueDatatype="5" unbalanced="0"/>
    <cacheHierarchy uniqueName="[Table1].[Distance/ Leg]" caption="Distance/ Leg" attribute="1" defaultMemberUniqueName="[Table1].[Distance/ Leg].[All]" allUniqueName="[Table1].[Distance/ Leg].[All]" dimensionUniqueName="[Table1]" displayFolder="" count="0" memberValueDatatype="5" unbalanced="0"/>
    <cacheHierarchy uniqueName="[Table1].[Drive Schedule Profile]" caption="Drive Schedule Profile" attribute="1" defaultMemberUniqueName="[Table1].[Drive Schedule Profile].[All]" allUniqueName="[Table1].[Drive Schedule Profile].[All]" dimensionUniqueName="[Table1]" displayFolder="" count="2" memberValueDatatype="130" unbalanced="0"/>
    <cacheHierarchy uniqueName="[Table1].[Driver Category 1]" caption="Driver Category 1" attribute="1" defaultMemberUniqueName="[Table1].[Driver Category 1].[All]" allUniqueName="[Table1].[Driver Category 1].[All]" dimensionUniqueName="[Table1]" displayFolder="" count="2" memberValueDatatype="130" unbalanced="0"/>
    <cacheHierarchy uniqueName="[Table1].[Driver Category 2]" caption="Driver Category 2" attribute="1" defaultMemberUniqueName="[Table1].[Driver Category 2].[All]" allUniqueName="[Table1].[Driver Category 2].[All]" dimensionUniqueName="[Table1]" displayFolder="" count="0" memberValueDatatype="130" unbalanced="0"/>
    <cacheHierarchy uniqueName="[Table1].[Driver First Name]" caption="Driver First Name" attribute="1" defaultMemberUniqueName="[Table1].[Driver First Name].[All]" allUniqueName="[Table1].[Driver First Name].[All]" dimensionUniqueName="[Table1]" displayFolder="" count="0" memberValueDatatype="130" unbalanced="0"/>
    <cacheHierarchy uniqueName="[Table1].[Driver Home Landmark]" caption="Driver Home Landmark" attribute="1" defaultMemberUniqueName="[Table1].[Driver Home Landmark].[All]" allUniqueName="[Table1].[Driver Home Landmark].[All]" dimensionUniqueName="[Table1]" displayFolder="" count="0" memberValueDatatype="130" unbalanced="0"/>
    <cacheHierarchy uniqueName="[Table1].[Driver Home Landmark Category]" caption="Driver Home Landmark Category" attribute="1" defaultMemberUniqueName="[Table1].[Driver Home Landmark Category].[All]" allUniqueName="[Table1].[Driver Home Landmark Category].[All]" dimensionUniqueName="[Table1]" displayFolder="" count="0" memberValueDatatype="130" unbalanced="0"/>
    <cacheHierarchy uniqueName="[Table1].[Driver ID]" caption="Driver ID" attribute="1" defaultMemberUniqueName="[Table1].[Driver ID].[All]" allUniqueName="[Table1].[Driver ID].[All]" dimensionUniqueName="[Table1]" displayFolder="" count="0" memberValueDatatype="130" unbalanced="0"/>
    <cacheHierarchy uniqueName="[Table1].[Driver Last Name]" caption="Driver Last Name" attribute="1" defaultMemberUniqueName="[Table1].[Driver Last Name].[All]" allUniqueName="[Table1].[Driver Last Name].[All]" dimensionUniqueName="[Table1]" displayFolder="" count="0" memberValueDatatype="130" unbalanced="0"/>
    <cacheHierarchy uniqueName="[Table1].[EnterpriseID]" caption="EnterpriseID" attribute="1" defaultMemberUniqueName="[Table1].[EnterpriseID].[All]" allUniqueName="[Table1].[EnterpriseID].[All]" dimensionUniqueName="[Table1]" displayFolder="" count="0" memberValueDatatype="130" unbalanced="0"/>
    <cacheHierarchy uniqueName="[Table1].[Expected End Time]" caption="Expected End Time" attribute="1" defaultMemberUniqueName="[Table1].[Expected End Time].[All]" allUniqueName="[Table1].[Expected End Time].[All]" dimensionUniqueName="[Table1]" displayFolder="" count="0" memberValueDatatype="5" unbalanced="0"/>
    <cacheHierarchy uniqueName="[Table1].[Expected Start Time]" caption="Expected Start Time" attribute="1" defaultMemberUniqueName="[Table1].[Expected Start Time].[All]" allUniqueName="[Table1].[Expected Start Time].[All]" dimensionUniqueName="[Table1]" displayFolder="" count="0" memberValueDatatype="5" unbalanced="0"/>
    <cacheHierarchy uniqueName="[Table1].[Expected Work Hours]" caption="Expected Work Hours" attribute="1" defaultMemberUniqueName="[Table1].[Expected Work Hours].[All]" allUniqueName="[Table1].[Expected Work Hours].[All]" dimensionUniqueName="[Table1]" displayFolder="" count="0" memberValueDatatype="5" unbalanced="0"/>
    <cacheHierarchy uniqueName="[Table1].[First Co-Location Arrival]" caption="First Co-Location Arrival" attribute="1" defaultMemberUniqueName="[Table1].[First Co-Location Arrival].[All]" allUniqueName="[Table1].[First Co-Location Arrival].[All]" dimensionUniqueName="[Table1]" displayFolder="" count="0" memberValueDatatype="130" unbalanced="0"/>
    <cacheHierarchy uniqueName="[Table1].[First Ignition On]" caption="First Ignition On" attribute="1" defaultMemberUniqueName="[Table1].[First Ignition On].[All]" allUniqueName="[Table1].[First Ignition On].[All]" dimensionUniqueName="[Table1]" displayFolder="" count="0" memberValueDatatype="5" unbalanced="0"/>
    <cacheHierarchy uniqueName="[Table1].[First Landmark Arrival]" caption="First Landmark Arrival" attribute="1" defaultMemberUniqueName="[Table1].[First Landmark Arrival].[All]" allUniqueName="[Table1].[First Landmark Arrival].[All]" dimensionUniqueName="[Table1]" displayFolder="" count="0" memberValueDatatype="5" unbalanced="0"/>
    <cacheHierarchy uniqueName="[Table1].[First Landmark Departure]" caption="First Landmark Departure" attribute="1" defaultMemberUniqueName="[Table1].[First Landmark Departure].[All]" allUniqueName="[Table1].[First Landmark Departure].[All]" dimensionUniqueName="[Table1]" displayFolder="" count="0" memberValueDatatype="5" unbalanced="0"/>
    <cacheHierarchy uniqueName="[Table1].[First Work Stop Arrival]" caption="First Work Stop Arrival" attribute="1" defaultMemberUniqueName="[Table1].[First Work Stop Arrival].[All]" allUniqueName="[Table1].[First Work Stop Arrival].[All]" dimensionUniqueName="[Table1]" displayFolder="" count="0" memberValueDatatype="5" unbalanced="0"/>
    <cacheHierarchy uniqueName="[Table1].[First Workorder Arrival]" caption="First Workorder Arrival" attribute="1" defaultMemberUniqueName="[Table1].[First Workorder Arrival].[All]" allUniqueName="[Table1].[First Workorder Arrival].[All]" dimensionUniqueName="[Table1]" displayFolder="" count="0" memberValueDatatype="5" unbalanced="0"/>
    <cacheHierarchy uniqueName="[Table1].[Group Level1]" caption="Group Level1" attribute="1" defaultMemberUniqueName="[Table1].[Group Level1].[All]" allUniqueName="[Table1].[Group Level1].[All]" dimensionUniqueName="[Table1]" displayFolder="" count="0" memberValueDatatype="130" unbalanced="0"/>
    <cacheHierarchy uniqueName="[Table1].[Group Level2]" caption="Group Level2" attribute="1" defaultMemberUniqueName="[Table1].[Group Level2].[All]" allUniqueName="[Table1].[Group Level2].[All]" dimensionUniqueName="[Table1]" displayFolder="" count="2" memberValueDatatype="130" unbalanced="0"/>
    <cacheHierarchy uniqueName="[Table1].[Group Level3]" caption="Group Level3" attribute="1" defaultMemberUniqueName="[Table1].[Group Level3].[All]" allUniqueName="[Table1].[Group Level3].[All]" dimensionUniqueName="[Table1]" displayFolder="" count="2" memberValueDatatype="130" unbalanced="0"/>
    <cacheHierarchy uniqueName="[Table1].[Group Level4]" caption="Group Level4" attribute="1" defaultMemberUniqueName="[Table1].[Group Level4].[All]" allUniqueName="[Table1].[Group Level4].[All]" dimensionUniqueName="[Table1]" displayFolder="" count="2" memberValueDatatype="130" unbalanced="0"/>
    <cacheHierarchy uniqueName="[Table1].[Group Level5]" caption="Group Level5" attribute="1" defaultMemberUniqueName="[Table1].[Group Level5].[All]" allUniqueName="[Table1].[Group Level5].[All]" dimensionUniqueName="[Table1]" displayFolder="" count="0" memberValueDatatype="130" unbalanced="0"/>
    <cacheHierarchy uniqueName="[Table1].[Group Level6]" caption="Group Level6" attribute="1" defaultMemberUniqueName="[Table1].[Group Level6].[All]" allUniqueName="[Table1].[Group Level6].[All]" dimensionUniqueName="[Table1]" displayFolder="" count="0" memberValueDatatype="130" unbalanced="0"/>
    <cacheHierarchy uniqueName="[Table1].[Group Level7]" caption="Group Level7" attribute="1" defaultMemberUniqueName="[Table1].[Group Level7].[All]" allUniqueName="[Table1].[Group Level7].[All]" dimensionUniqueName="[Table1]" displayFolder="" count="0" memberValueDatatype="130" unbalanced="0"/>
    <cacheHierarchy uniqueName="[Table1].[Group Level8]" caption="Group Level8" attribute="1" defaultMemberUniqueName="[Table1].[Group Level8].[All]" allUniqueName="[Table1].[Group Level8].[All]" dimensionUniqueName="[Table1]" displayFolder="" count="0" memberValueDatatype="130" unbalanced="0"/>
    <cacheHierarchy uniqueName="[Table1].[Idle Time]" caption="Idle Time" attribute="1" defaultMemberUniqueName="[Table1].[Idle Time].[All]" allUniqueName="[Table1].[Idle Time].[All]" dimensionUniqueName="[Table1]" displayFolder="" count="0" memberValueDatatype="5" unbalanced="0"/>
    <cacheHierarchy uniqueName="[Table1].[Idle Time / Leg]" caption="Idle Time / Leg" attribute="1" defaultMemberUniqueName="[Table1].[Idle Time / Leg].[All]" allUniqueName="[Table1].[Idle Time / Leg].[All]" dimensionUniqueName="[Table1]" displayFolder="" count="0" memberValueDatatype="5" unbalanced="0"/>
    <cacheHierarchy uniqueName="[Table1].[Landmark Stops]" caption="Landmark Stops" attribute="1" defaultMemberUniqueName="[Table1].[Landmark Stops].[All]" allUniqueName="[Table1].[Landmark Stops].[All]" dimensionUniqueName="[Table1]" displayFolder="" count="0" memberValueDatatype="20" unbalanced="0"/>
    <cacheHierarchy uniqueName="[Table1].[Landmark Trip Legs]" caption="Landmark Trip Legs" attribute="1" defaultMemberUniqueName="[Table1].[Landmark Trip Legs].[All]" allUniqueName="[Table1].[Landmark Trip Legs].[All]" dimensionUniqueName="[Table1]" displayFolder="" count="0" memberValueDatatype="20" unbalanced="0"/>
    <cacheHierarchy uniqueName="[Table1].[Last CoLocation Departure]" caption="Last CoLocation Departure" attribute="1" defaultMemberUniqueName="[Table1].[Last CoLocation Departure].[All]" allUniqueName="[Table1].[Last CoLocation Departure].[All]" dimensionUniqueName="[Table1]" displayFolder="" count="0" memberValueDatatype="130" unbalanced="0"/>
    <cacheHierarchy uniqueName="[Table1].[Last Ignition Off]" caption="Last Ignition Off" attribute="1" defaultMemberUniqueName="[Table1].[Last Ignition Off].[All]" allUniqueName="[Table1].[Last Ignition Off].[All]" dimensionUniqueName="[Table1]" displayFolder="" count="0" memberValueDatatype="5" unbalanced="0"/>
    <cacheHierarchy uniqueName="[Table1].[Last Landmark Arrival]" caption="Last Landmark Arrival" attribute="1" defaultMemberUniqueName="[Table1].[Last Landmark Arrival].[All]" allUniqueName="[Table1].[Last Landmark Arrival].[All]" dimensionUniqueName="[Table1]" displayFolder="" count="0" memberValueDatatype="5" unbalanced="0"/>
    <cacheHierarchy uniqueName="[Table1].[Last Landmark Departure]" caption="Last Landmark Departure" attribute="1" defaultMemberUniqueName="[Table1].[Last Landmark Departure].[All]" allUniqueName="[Table1].[Last Landmark Departure].[All]" dimensionUniqueName="[Table1]" displayFolder="" count="0" memberValueDatatype="5" unbalanced="0"/>
    <cacheHierarchy uniqueName="[Table1].[Last Work Stop Departure]" caption="Last Work Stop Departure" attribute="1" defaultMemberUniqueName="[Table1].[Last Work Stop Departure].[All]" allUniqueName="[Table1].[Last Work Stop Departure].[All]" dimensionUniqueName="[Table1]" displayFolder="" count="0" memberValueDatatype="5" unbalanced="0"/>
    <cacheHierarchy uniqueName="[Table1].[Last Workorder Departure]" caption="Last Workorder Departure" attribute="1" defaultMemberUniqueName="[Table1].[Last Workorder Departure].[All]" allUniqueName="[Table1].[Last Workorder Departure].[All]" dimensionUniqueName="[Table1]" displayFolder="" count="0" memberValueDatatype="5" unbalanced="0"/>
    <cacheHierarchy uniqueName="[Table1].[Month]" caption="Month" attribute="1" defaultMemberUniqueName="[Table1].[Month].[All]" allUniqueName="[Table1].[Month].[All]" dimensionUniqueName="[Table1]" displayFolder="" count="0" memberValueDatatype="130" unbalanced="0"/>
    <cacheHierarchy uniqueName="[Table1].[Quarter]" caption="Quarter" attribute="1" defaultMemberUniqueName="[Table1].[Quarter].[All]" allUniqueName="[Table1].[Quarter].[All]" dimensionUniqueName="[Table1]" displayFolder="" count="0" memberValueDatatype="20" unbalanced="0"/>
    <cacheHierarchy uniqueName="[Table1].[Scheduled Work Day]" caption="Scheduled Work Day" attribute="1" defaultMemberUniqueName="[Table1].[Scheduled Work Day].[All]" allUniqueName="[Table1].[Scheduled Work Day].[All]" dimensionUniqueName="[Table1]" displayFolder="" count="2" memberValueDatatype="130" unbalanced="0"/>
    <cacheHierarchy uniqueName="[Table1].[Time Zone]" caption="Time Zone" attribute="1" defaultMemberUniqueName="[Table1].[Time Zone].[All]" allUniqueName="[Table1].[Time Zone].[All]" dimensionUniqueName="[Table1]" displayFolder="" count="0" memberValueDatatype="130" unbalanced="0"/>
    <cacheHierarchy uniqueName="[Table1].[Total Stops]" caption="Total Stops" attribute="1" defaultMemberUniqueName="[Table1].[Total Stops].[All]" allUniqueName="[Table1].[Total Stops].[All]" dimensionUniqueName="[Table1]" displayFolder="" count="0" memberValueDatatype="20" unbalanced="0"/>
    <cacheHierarchy uniqueName="[Table1].[Travel Time]" caption="Travel Time" attribute="1" defaultMemberUniqueName="[Table1].[Travel Time].[All]" allUniqueName="[Table1].[Travel Time].[All]" dimensionUniqueName="[Table1]" displayFolder="" count="0" memberValueDatatype="5" unbalanced="0"/>
    <cacheHierarchy uniqueName="[Table1].[Travel Time / Leg]" caption="Travel Time / Leg" attribute="1" defaultMemberUniqueName="[Table1].[Travel Time / Leg].[All]" allUniqueName="[Table1].[Travel Time / Leg].[All]" dimensionUniqueName="[Table1]" displayFolder="" count="0" memberValueDatatype="5" unbalanced="0"/>
    <cacheHierarchy uniqueName="[Table1].[Trip Leg Count]" caption="Trip Leg Count" attribute="1" defaultMemberUniqueName="[Table1].[Trip Leg Count].[All]" allUniqueName="[Table1].[Trip Leg Count].[All]" dimensionUniqueName="[Table1]" displayFolder="" count="0" memberValueDatatype="20" unbalanced="0"/>
    <cacheHierarchy uniqueName="[Table1].[Vehicle Asset ID]" caption="Vehicle Asset ID" attribute="1" defaultMemberUniqueName="[Table1].[Vehicle Asset ID].[All]" allUniqueName="[Table1].[Vehicle Asset ID].[All]" dimensionUniqueName="[Table1]" displayFolder="" count="0" memberValueDatatype="130" unbalanced="0"/>
    <cacheHierarchy uniqueName="[Table1].[Vehicle Category 1]" caption="Vehicle Category 1" attribute="1" defaultMemberUniqueName="[Table1].[Vehicle Category 1].[All]" allUniqueName="[Table1].[Vehicle Category 1].[All]" dimensionUniqueName="[Table1]" displayFolder="" count="0" memberValueDatatype="130" unbalanced="0"/>
    <cacheHierarchy uniqueName="[Table1].[Vehicle ID]" caption="Vehicle ID" attribute="1" defaultMemberUniqueName="[Table1].[Vehicle ID].[All]" allUniqueName="[Table1].[Vehicle ID].[All]" dimensionUniqueName="[Table1]" displayFolder="" count="0" memberValueDatatype="130" unbalanced="0"/>
    <cacheHierarchy uniqueName="[Table1].[Vehicle Name]" caption="Vehicle Name" attribute="1" defaultMemberUniqueName="[Table1].[Vehicle Name].[All]" allUniqueName="[Table1].[Vehicle Name].[All]" dimensionUniqueName="[Table1]" displayFolder="" count="0" memberValueDatatype="130" unbalanced="0"/>
    <cacheHierarchy uniqueName="[Table1].[Week]" caption="Week" attribute="1" defaultMemberUniqueName="[Table1].[Week].[All]" allUniqueName="[Table1].[Week].[All]" dimensionUniqueName="[Table1]" displayFolder="" count="0" memberValueDatatype="20" unbalanced="0"/>
    <cacheHierarchy uniqueName="[Table1].[Weekday]" caption="Weekday" attribute="1" defaultMemberUniqueName="[Table1].[Weekday].[All]" allUniqueName="[Table1].[Weekday].[All]" dimensionUniqueName="[Table1]" displayFolder="" count="2" memberValueDatatype="130" unbalanced="0"/>
    <cacheHierarchy uniqueName="[Table1].[Work Day Duration]" caption="Work Day Duration" attribute="1" defaultMemberUniqueName="[Table1].[Work Day Duration].[All]" allUniqueName="[Table1].[Work Day Duration].[All]" dimensionUniqueName="[Table1]" displayFolder="" count="0" memberValueDatatype="5" unbalanced="0"/>
    <cacheHierarchy uniqueName="[Table1].[Work Order Trip Legs]" caption="Work Order Trip Legs" attribute="1" defaultMemberUniqueName="[Table1].[Work Order Trip Legs].[All]" allUniqueName="[Table1].[Work Order Trip Legs].[All]" dimensionUniqueName="[Table1]" displayFolder="" count="0" memberValueDatatype="20" unbalanced="0"/>
    <cacheHierarchy uniqueName="[Table1].[Work Stops]" caption="Work Stops" attribute="1" defaultMemberUniqueName="[Table1].[Work Stops].[All]" allUniqueName="[Table1].[Work Stops].[All]" dimensionUniqueName="[Table1]" displayFolder="" count="0" memberValueDatatype="20" unbalanced="0"/>
    <cacheHierarchy uniqueName="[Table1].[Workorder Stops]" caption="Workorder Stops" attribute="1" defaultMemberUniqueName="[Table1].[Workorder Stops].[All]" allUniqueName="[Table1].[Workorder Stops].[All]" dimensionUniqueName="[Table1]" displayFolder="" count="0" memberValueDatatype="20" unbalanced="0"/>
    <cacheHierarchy uniqueName="[Table1].[Yard to Yard Workday]" caption="Yard to Yard Workday" attribute="1" defaultMemberUniqueName="[Table1].[Yard to Yard Workday].[All]" allUniqueName="[Table1].[Yard to Yard Workday].[All]" dimensionUniqueName="[Table1]" displayFolder="" count="0" memberValueDatatype="5" unbalanced="0"/>
    <cacheHierarchy uniqueName="[Table1].[Year]" caption="Year" attribute="1" defaultMemberUniqueName="[Table1].[Year].[All]" allUniqueName="[Table1].[Year].[All]" dimensionUniqueName="[Table1]" displayFolder="" count="0" memberValueDatatype="20" unbalanced="0"/>
    <cacheHierarchy uniqueName="[Table1].[MonthNumber]" caption="MonthNumber" attribute="1" defaultMemberUniqueName="[Table1].[MonthNumber].[All]" allUniqueName="[Table1].[MonthNumber].[All]" dimensionUniqueName="[Table1]" displayFolder="" count="0" memberValueDatatype="20" unbalanced="0" hidden="1"/>
    <cacheHierarchy uniqueName="[Measures].[Sum of First Landmark Departure]" caption="Sum of First Landmark Departure" measure="1" displayFolder="" measureGroup="Table1" count="0">
      <extLst>
        <ext xmlns:x15="http://schemas.microsoft.com/office/spreadsheetml/2010/11/main" uri="{B97F6D7D-B522-45F9-BDA1-12C45D357490}">
          <x15:cacheHierarchy aggregatedColumn="24"/>
        </ext>
      </extLst>
    </cacheHierarchy>
    <cacheHierarchy uniqueName="[Measures].[Sum of Last Landmark Arrival]" caption="Sum of Last Landmark Arrival" measure="1" displayFolder="" measureGroup="Table1" count="0">
      <extLst>
        <ext xmlns:x15="http://schemas.microsoft.com/office/spreadsheetml/2010/11/main" uri="{B97F6D7D-B522-45F9-BDA1-12C45D357490}">
          <x15:cacheHierarchy aggregatedColumn="41"/>
        </ext>
      </extLst>
    </cacheHierarchy>
    <cacheHierarchy uniqueName="[Measures].[Average of Last Landmark Arrival]" caption="Average of Last Landmark Arrival" measure="1" displayFolder="" measureGroup="Table1" count="0">
      <extLst>
        <ext xmlns:x15="http://schemas.microsoft.com/office/spreadsheetml/2010/11/main" uri="{B97F6D7D-B522-45F9-BDA1-12C45D357490}">
          <x15:cacheHierarchy aggregatedColumn="41"/>
        </ext>
      </extLst>
    </cacheHierarchy>
    <cacheHierarchy uniqueName="[Measures].[Average of First Landmark Departure]" caption="Average of First Landmark Departure" measure="1" displayFolder="" measureGroup="Table1" count="0">
      <extLst>
        <ext xmlns:x15="http://schemas.microsoft.com/office/spreadsheetml/2010/11/main" uri="{B97F6D7D-B522-45F9-BDA1-12C45D357490}">
          <x15:cacheHierarchy aggregatedColumn="24"/>
        </ext>
      </extLst>
    </cacheHierarchy>
    <cacheHierarchy uniqueName="[Measures].[Sum of Yard to Yard Workday]" caption="Sum of Yard to Yard Workday" measure="1" displayFolder="" measureGroup="Table1" count="0">
      <extLst>
        <ext xmlns:x15="http://schemas.microsoft.com/office/spreadsheetml/2010/11/main" uri="{B97F6D7D-B522-45F9-BDA1-12C45D357490}">
          <x15:cacheHierarchy aggregatedColumn="63"/>
        </ext>
      </extLst>
    </cacheHierarchy>
    <cacheHierarchy uniqueName="[Measures].[Average of Yard to Yard Workday]" caption="Average of Yard to Yard Workday" measure="1" displayFolder="" measureGroup="Table1" count="0">
      <extLst>
        <ext xmlns:x15="http://schemas.microsoft.com/office/spreadsheetml/2010/11/main" uri="{B97F6D7D-B522-45F9-BDA1-12C45D357490}">
          <x15:cacheHierarchy aggregatedColumn="63"/>
        </ext>
      </extLst>
    </cacheHierarchy>
    <cacheHierarchy uniqueName="[Measures].[Sum of Expected Work Hours]" caption="Sum of Expected Work Hours" measure="1" displayFolder="" measureGroup="Table1" count="0">
      <extLst>
        <ext xmlns:x15="http://schemas.microsoft.com/office/spreadsheetml/2010/11/main" uri="{B97F6D7D-B522-45F9-BDA1-12C45D357490}">
          <x15:cacheHierarchy aggregatedColumn="20"/>
        </ext>
      </extLst>
    </cacheHierarchy>
    <cacheHierarchy uniqueName="[Measures].[Average of Expected Work Hours]" caption="Average of Expected Work Hours" measure="1" displayFolder="" measureGroup="Table1" count="0">
      <extLst>
        <ext xmlns:x15="http://schemas.microsoft.com/office/spreadsheetml/2010/11/main" uri="{B97F6D7D-B522-45F9-BDA1-12C45D357490}">
          <x15:cacheHierarchy aggregatedColumn="20"/>
        </ext>
      </extLst>
    </cacheHierarchy>
    <cacheHierarchy uniqueName="[Measures].[Sum of Expected Start Time]" caption="Sum of Expected Start Time" measure="1" displayFolder="" measureGroup="Table1" count="0">
      <extLst>
        <ext xmlns:x15="http://schemas.microsoft.com/office/spreadsheetml/2010/11/main" uri="{B97F6D7D-B522-45F9-BDA1-12C45D357490}">
          <x15:cacheHierarchy aggregatedColumn="19"/>
        </ext>
      </extLst>
    </cacheHierarchy>
    <cacheHierarchy uniqueName="[Measures].[Sum of Expected End Time]" caption="Sum of Expected End Time" measure="1" displayFolder="" measureGroup="Table1" count="0">
      <extLst>
        <ext xmlns:x15="http://schemas.microsoft.com/office/spreadsheetml/2010/11/main" uri="{B97F6D7D-B522-45F9-BDA1-12C45D357490}">
          <x15:cacheHierarchy aggregatedColumn="18"/>
        </ext>
      </extLst>
    </cacheHierarchy>
    <cacheHierarchy uniqueName="[Measures].[Average of Expected Start Time]" caption="Average of Expected Start Time" measure="1" displayFolder="" measureGroup="Table1" count="0">
      <extLst>
        <ext xmlns:x15="http://schemas.microsoft.com/office/spreadsheetml/2010/11/main" uri="{B97F6D7D-B522-45F9-BDA1-12C45D357490}">
          <x15:cacheHierarchy aggregatedColumn="19"/>
        </ext>
      </extLst>
    </cacheHierarchy>
    <cacheHierarchy uniqueName="[Measures].[Average of Expected End Time]" caption="Average of Expected End Time" measure="1" displayFolder="" measureGroup="Table1" count="0">
      <extLst>
        <ext xmlns:x15="http://schemas.microsoft.com/office/spreadsheetml/2010/11/main" uri="{B97F6D7D-B522-45F9-BDA1-12C45D357490}">
          <x15:cacheHierarchy aggregatedColumn="18"/>
        </ext>
      </extLst>
    </cacheHierarchy>
    <cacheHierarchy uniqueName="[Measures].[Sum of % of day Traveling]" caption="Sum of % of day Traveling" measure="1" displayFolder="" measureGroup="Table1" count="0">
      <extLst>
        <ext xmlns:x15="http://schemas.microsoft.com/office/spreadsheetml/2010/11/main" uri="{B97F6D7D-B522-45F9-BDA1-12C45D357490}">
          <x15:cacheHierarchy aggregatedColumn="4"/>
        </ext>
      </extLst>
    </cacheHierarchy>
    <cacheHierarchy uniqueName="[Measures].[Average of % of day Traveling]" caption="Average of % of day Traveling" measure="1" displayFolder="" measureGroup="Table1" count="0">
      <extLst>
        <ext xmlns:x15="http://schemas.microsoft.com/office/spreadsheetml/2010/11/main" uri="{B97F6D7D-B522-45F9-BDA1-12C45D357490}">
          <x15:cacheHierarchy aggregatedColumn="4"/>
        </ext>
      </extLst>
    </cacheHierarchy>
    <cacheHierarchy uniqueName="[Measures].[_Count Table1]" caption="_Count Table1" measure="1" displayFolder="" measureGroup="Table1" count="0" hidden="1"/>
    <cacheHierarchy uniqueName="[Measures].[__No measures defined]" caption="__No measures defined" measure="1" displayFolder="" count="0" hidden="1"/>
  </cacheHierarchies>
  <kpis count="0"/>
  <extLst>
    <ext xmlns:x14="http://schemas.microsoft.com/office/spreadsheetml/2009/9/main" uri="{725AE2AE-9491-48be-B2B4-4EB974FC3084}">
      <x14:pivotCacheDefinition slicerData="1" pivotCacheId="81" supportSubqueryNonVisual="1" supportSubqueryCalcMem="1" supportAddCalcMems="1"/>
    </ext>
  </extLst>
</pivotCacheDefinition>
</file>

<file path=xl/pivotCache/pivotCacheDefinition5.xml><?xml version="1.0" encoding="utf-8"?>
<pivotCacheDefinition xmlns="http://schemas.openxmlformats.org/spreadsheetml/2006/main" xmlns:r="http://schemas.openxmlformats.org/officeDocument/2006/relationships" saveData="0" refreshedBy="Edward Fenley" refreshedDate="42250.645830555557" createdVersion="5" refreshedVersion="5" minRefreshableVersion="3" recordCount="0" supportSubquery="1" supportAdvancedDrill="1">
  <cacheSource type="external" connectionId="1">
    <extLst>
      <ext xmlns:x14="http://schemas.microsoft.com/office/spreadsheetml/2009/9/main" uri="{F057638F-6D5F-4e77-A914-E7F072B9BCA8}">
        <x14:sourceConnection name="ThisWorkbookDataModel"/>
      </ext>
    </extLst>
  </cacheSource>
  <cacheFields count="12">
    <cacheField name="[Table1].[Group Level4].[Group Level4]" caption="Group Level4" numFmtId="0" hierarchy="30" level="1">
      <sharedItems count="8">
        <s v="Field Manager 1"/>
        <s v="Field Manager 2"/>
        <s v="Field Manager 3"/>
        <s v="Field Manager 4"/>
        <s v="Field Manager 5"/>
        <s v="Field Manager 6"/>
        <s v="Field Manager 7"/>
        <s v="Field Manager 8"/>
      </sharedItems>
    </cacheField>
    <cacheField name="[Table1].[Date].[Date]" caption="Date" numFmtId="0" hierarchy="6" level="1">
      <sharedItems containsSemiMixedTypes="0" containsNonDate="0" containsDate="1" containsString="0" minDate="2014-05-12T00:00:00" maxDate="2014-05-15T00:00:00" count="3">
        <d v="2014-05-12T00:00:00"/>
        <d v="2014-05-13T00:00:00"/>
        <d v="2014-05-14T00:00:00"/>
      </sharedItems>
    </cacheField>
    <cacheField name="[Table1].[Scheduled Work Day].[Scheduled Work Day]" caption="Scheduled Work Day" numFmtId="0" hierarchy="47" level="1">
      <sharedItems containsSemiMixedTypes="0" containsNonDate="0" containsString="0"/>
    </cacheField>
    <cacheField name="[Measures].[Average of % of day Traveling]" caption="Average of % of day Traveling" numFmtId="0" hierarchy="79" level="32767"/>
    <cacheField name="[Table1].[Week].[Week]" caption="Week" numFmtId="0" hierarchy="57" level="1">
      <sharedItems containsSemiMixedTypes="0" containsString="0" containsNumber="1" containsInteger="1" minValue="20" maxValue="20" count="1">
        <n v="20"/>
      </sharedItems>
      <extLst>
        <ext xmlns:x15="http://schemas.microsoft.com/office/spreadsheetml/2010/11/main" uri="{4F2E5C28-24EA-4eb8-9CBF-B6C8F9C3D259}">
          <x15:cachedUniqueNames>
            <x15:cachedUniqueName index="0" name="[Table1].[Week].&amp;[20]"/>
          </x15:cachedUniqueNames>
        </ext>
      </extLst>
    </cacheField>
    <cacheField name="[Table1].[Month].[Month]" caption="Month" numFmtId="0" hierarchy="45" level="1">
      <sharedItems count="1">
        <s v="5-May"/>
      </sharedItems>
    </cacheField>
    <cacheField name="[Table1].[Group Level3].[Group Level3]" caption="Group Level3" numFmtId="0" hierarchy="29" level="1">
      <sharedItems containsSemiMixedTypes="0" containsNonDate="0" containsString="0"/>
    </cacheField>
    <cacheField name="[Table1].[Driver Category 1].[Driver Category 1]" caption="Driver Category 1" numFmtId="0" hierarchy="10" level="1">
      <sharedItems containsSemiMixedTypes="0" containsNonDate="0" containsString="0"/>
    </cacheField>
    <cacheField name="[Table1].[Drive Schedule Profile].[Drive Schedule Profile]" caption="Drive Schedule Profile" numFmtId="0" hierarchy="9" level="1">
      <sharedItems containsSemiMixedTypes="0" containsNonDate="0" containsString="0"/>
    </cacheField>
    <cacheField name="[Table1].[Group Level2].[Group Level2]" caption="Group Level2" numFmtId="0" hierarchy="28" level="1">
      <sharedItems containsSemiMixedTypes="0" containsNonDate="0" containsString="0"/>
    </cacheField>
    <cacheField name="[Table1].[Vehicle Category 1].[Vehicle Category 1]" caption="Vehicle Category 1" numFmtId="0" hierarchy="54" level="1">
      <sharedItems containsSemiMixedTypes="0" containsNonDate="0" containsString="0"/>
    </cacheField>
    <cacheField name="[Table1].[Weekday].[Weekday]" caption="Weekday" numFmtId="0" hierarchy="58" level="1">
      <sharedItems containsSemiMixedTypes="0" containsNonDate="0" containsString="0"/>
    </cacheField>
  </cacheFields>
  <cacheHierarchies count="82">
    <cacheHierarchy uniqueName="[Table1].[% Landmark Trip Legs]" caption="% Landmark Trip Legs" attribute="1" defaultMemberUniqueName="[Table1].[% Landmark Trip Legs].[All]" allUniqueName="[Table1].[% Landmark Trip Legs].[All]" dimensionUniqueName="[Table1]" displayFolder="" count="0" memberValueDatatype="5" unbalanced="0"/>
    <cacheHierarchy uniqueName="[Table1].[% of day at Landmarks]" caption="% of day at Landmarks" attribute="1" defaultMemberUniqueName="[Table1].[% of day at Landmarks].[All]" allUniqueName="[Table1].[% of day at Landmarks].[All]" dimensionUniqueName="[Table1]" displayFolder="" count="0" memberValueDatatype="5" unbalanced="0"/>
    <cacheHierarchy uniqueName="[Table1].[% of day at Work Orders]" caption="% of day at Work Orders" attribute="1" defaultMemberUniqueName="[Table1].[% of day at Work Orders].[All]" allUniqueName="[Table1].[% of day at Work Orders].[All]" dimensionUniqueName="[Table1]" displayFolder="" count="0" memberValueDatatype="5" unbalanced="0"/>
    <cacheHierarchy uniqueName="[Table1].[% of Day at Work Stops]" caption="% of Day at Work Stops" attribute="1" defaultMemberUniqueName="[Table1].[% of Day at Work Stops].[All]" allUniqueName="[Table1].[% of Day at Work Stops].[All]" dimensionUniqueName="[Table1]" displayFolder="" count="0" memberValueDatatype="5" unbalanced="0"/>
    <cacheHierarchy uniqueName="[Table1].[% of day Traveling]" caption="% of day Traveling" attribute="1" defaultMemberUniqueName="[Table1].[% of day Traveling].[All]" allUniqueName="[Table1].[% of day Traveling].[All]" dimensionUniqueName="[Table1]" displayFolder="" count="0" memberValueDatatype="5" unbalanced="0"/>
    <cacheHierarchy uniqueName="[Table1].[% Work Order Trip Legs]" caption="% Work Order Trip Legs" attribute="1" defaultMemberUniqueName="[Table1].[% Work Order Trip Legs].[All]" allUniqueName="[Table1].[% Work Order Trip Legs].[All]" dimensionUniqueName="[Table1]" displayFolder="" count="0" memberValueDatatype="5" unbalanced="0"/>
    <cacheHierarchy uniqueName="[Table1].[Date]" caption="Date" attribute="1" time="1" defaultMemberUniqueName="[Table1].[Date].[All]" allUniqueName="[Table1].[Date].[All]" dimensionUniqueName="[Table1]" displayFolder="" count="2" memberValueDatatype="7" unbalanced="0">
      <fieldsUsage count="2">
        <fieldUsage x="-1"/>
        <fieldUsage x="1"/>
      </fieldsUsage>
    </cacheHierarchy>
    <cacheHierarchy uniqueName="[Table1].[Distance]" caption="Distance" attribute="1" defaultMemberUniqueName="[Table1].[Distance].[All]" allUniqueName="[Table1].[Distance].[All]" dimensionUniqueName="[Table1]" displayFolder="" count="0" memberValueDatatype="5" unbalanced="0"/>
    <cacheHierarchy uniqueName="[Table1].[Distance/ Leg]" caption="Distance/ Leg" attribute="1" defaultMemberUniqueName="[Table1].[Distance/ Leg].[All]" allUniqueName="[Table1].[Distance/ Leg].[All]" dimensionUniqueName="[Table1]" displayFolder="" count="0" memberValueDatatype="5" unbalanced="0"/>
    <cacheHierarchy uniqueName="[Table1].[Drive Schedule Profile]" caption="Drive Schedule Profile" attribute="1" defaultMemberUniqueName="[Table1].[Drive Schedule Profile].[All]" allUniqueName="[Table1].[Drive Schedule Profile].[All]" dimensionUniqueName="[Table1]" displayFolder="" count="2" memberValueDatatype="130" unbalanced="0">
      <fieldsUsage count="2">
        <fieldUsage x="-1"/>
        <fieldUsage x="8"/>
      </fieldsUsage>
    </cacheHierarchy>
    <cacheHierarchy uniqueName="[Table1].[Driver Category 1]" caption="Driver Category 1" attribute="1" defaultMemberUniqueName="[Table1].[Driver Category 1].[All]" allUniqueName="[Table1].[Driver Category 1].[All]" dimensionUniqueName="[Table1]" displayFolder="" count="2" memberValueDatatype="130" unbalanced="0">
      <fieldsUsage count="2">
        <fieldUsage x="-1"/>
        <fieldUsage x="7"/>
      </fieldsUsage>
    </cacheHierarchy>
    <cacheHierarchy uniqueName="[Table1].[Driver Category 2]" caption="Driver Category 2" attribute="1" defaultMemberUniqueName="[Table1].[Driver Category 2].[All]" allUniqueName="[Table1].[Driver Category 2].[All]" dimensionUniqueName="[Table1]" displayFolder="" count="0" memberValueDatatype="130" unbalanced="0"/>
    <cacheHierarchy uniqueName="[Table1].[Driver First Name]" caption="Driver First Name" attribute="1" defaultMemberUniqueName="[Table1].[Driver First Name].[All]" allUniqueName="[Table1].[Driver First Name].[All]" dimensionUniqueName="[Table1]" displayFolder="" count="0" memberValueDatatype="130" unbalanced="0"/>
    <cacheHierarchy uniqueName="[Table1].[Driver Home Landmark]" caption="Driver Home Landmark" attribute="1" defaultMemberUniqueName="[Table1].[Driver Home Landmark].[All]" allUniqueName="[Table1].[Driver Home Landmark].[All]" dimensionUniqueName="[Table1]" displayFolder="" count="0" memberValueDatatype="130" unbalanced="0"/>
    <cacheHierarchy uniqueName="[Table1].[Driver Home Landmark Category]" caption="Driver Home Landmark Category" attribute="1" defaultMemberUniqueName="[Table1].[Driver Home Landmark Category].[All]" allUniqueName="[Table1].[Driver Home Landmark Category].[All]" dimensionUniqueName="[Table1]" displayFolder="" count="0" memberValueDatatype="130" unbalanced="0"/>
    <cacheHierarchy uniqueName="[Table1].[Driver ID]" caption="Driver ID" attribute="1" defaultMemberUniqueName="[Table1].[Driver ID].[All]" allUniqueName="[Table1].[Driver ID].[All]" dimensionUniqueName="[Table1]" displayFolder="" count="0" memberValueDatatype="130" unbalanced="0"/>
    <cacheHierarchy uniqueName="[Table1].[Driver Last Name]" caption="Driver Last Name" attribute="1" defaultMemberUniqueName="[Table1].[Driver Last Name].[All]" allUniqueName="[Table1].[Driver Last Name].[All]" dimensionUniqueName="[Table1]" displayFolder="" count="0" memberValueDatatype="130" unbalanced="0"/>
    <cacheHierarchy uniqueName="[Table1].[EnterpriseID]" caption="EnterpriseID" attribute="1" defaultMemberUniqueName="[Table1].[EnterpriseID].[All]" allUniqueName="[Table1].[EnterpriseID].[All]" dimensionUniqueName="[Table1]" displayFolder="" count="0" memberValueDatatype="130" unbalanced="0"/>
    <cacheHierarchy uniqueName="[Table1].[Expected End Time]" caption="Expected End Time" attribute="1" defaultMemberUniqueName="[Table1].[Expected End Time].[All]" allUniqueName="[Table1].[Expected End Time].[All]" dimensionUniqueName="[Table1]" displayFolder="" count="0" memberValueDatatype="5" unbalanced="0"/>
    <cacheHierarchy uniqueName="[Table1].[Expected Start Time]" caption="Expected Start Time" attribute="1" defaultMemberUniqueName="[Table1].[Expected Start Time].[All]" allUniqueName="[Table1].[Expected Start Time].[All]" dimensionUniqueName="[Table1]" displayFolder="" count="0" memberValueDatatype="5" unbalanced="0"/>
    <cacheHierarchy uniqueName="[Table1].[Expected Work Hours]" caption="Expected Work Hours" attribute="1" defaultMemberUniqueName="[Table1].[Expected Work Hours].[All]" allUniqueName="[Table1].[Expected Work Hours].[All]" dimensionUniqueName="[Table1]" displayFolder="" count="0" memberValueDatatype="5" unbalanced="0"/>
    <cacheHierarchy uniqueName="[Table1].[First Co-Location Arrival]" caption="First Co-Location Arrival" attribute="1" defaultMemberUniqueName="[Table1].[First Co-Location Arrival].[All]" allUniqueName="[Table1].[First Co-Location Arrival].[All]" dimensionUniqueName="[Table1]" displayFolder="" count="0" memberValueDatatype="130" unbalanced="0"/>
    <cacheHierarchy uniqueName="[Table1].[First Ignition On]" caption="First Ignition On" attribute="1" defaultMemberUniqueName="[Table1].[First Ignition On].[All]" allUniqueName="[Table1].[First Ignition On].[All]" dimensionUniqueName="[Table1]" displayFolder="" count="0" memberValueDatatype="5" unbalanced="0"/>
    <cacheHierarchy uniqueName="[Table1].[First Landmark Arrival]" caption="First Landmark Arrival" attribute="1" defaultMemberUniqueName="[Table1].[First Landmark Arrival].[All]" allUniqueName="[Table1].[First Landmark Arrival].[All]" dimensionUniqueName="[Table1]" displayFolder="" count="0" memberValueDatatype="5" unbalanced="0"/>
    <cacheHierarchy uniqueName="[Table1].[First Landmark Departure]" caption="First Landmark Departure" attribute="1" defaultMemberUniqueName="[Table1].[First Landmark Departure].[All]" allUniqueName="[Table1].[First Landmark Departure].[All]" dimensionUniqueName="[Table1]" displayFolder="" count="0" memberValueDatatype="5" unbalanced="0"/>
    <cacheHierarchy uniqueName="[Table1].[First Work Stop Arrival]" caption="First Work Stop Arrival" attribute="1" defaultMemberUniqueName="[Table1].[First Work Stop Arrival].[All]" allUniqueName="[Table1].[First Work Stop Arrival].[All]" dimensionUniqueName="[Table1]" displayFolder="" count="0" memberValueDatatype="5" unbalanced="0"/>
    <cacheHierarchy uniqueName="[Table1].[First Workorder Arrival]" caption="First Workorder Arrival" attribute="1" defaultMemberUniqueName="[Table1].[First Workorder Arrival].[All]" allUniqueName="[Table1].[First Workorder Arrival].[All]" dimensionUniqueName="[Table1]" displayFolder="" count="0" memberValueDatatype="5" unbalanced="0"/>
    <cacheHierarchy uniqueName="[Table1].[Group Level1]" caption="Group Level1" attribute="1" defaultMemberUniqueName="[Table1].[Group Level1].[All]" allUniqueName="[Table1].[Group Level1].[All]" dimensionUniqueName="[Table1]" displayFolder="" count="0" memberValueDatatype="130" unbalanced="0"/>
    <cacheHierarchy uniqueName="[Table1].[Group Level2]" caption="Group Level2" attribute="1" defaultMemberUniqueName="[Table1].[Group Level2].[All]" allUniqueName="[Table1].[Group Level2].[All]" dimensionUniqueName="[Table1]" displayFolder="" count="2" memberValueDatatype="130" unbalanced="0">
      <fieldsUsage count="2">
        <fieldUsage x="-1"/>
        <fieldUsage x="9"/>
      </fieldsUsage>
    </cacheHierarchy>
    <cacheHierarchy uniqueName="[Table1].[Group Level3]" caption="Group Level3" attribute="1" defaultMemberUniqueName="[Table1].[Group Level3].[All]" allUniqueName="[Table1].[Group Level3].[All]" dimensionUniqueName="[Table1]" displayFolder="" count="2" memberValueDatatype="130" unbalanced="0">
      <fieldsUsage count="2">
        <fieldUsage x="-1"/>
        <fieldUsage x="6"/>
      </fieldsUsage>
    </cacheHierarchy>
    <cacheHierarchy uniqueName="[Table1].[Group Level4]" caption="Group Level4" attribute="1" defaultMemberUniqueName="[Table1].[Group Level4].[All]" allUniqueName="[Table1].[Group Level4].[All]" dimensionUniqueName="[Table1]" displayFolder="" count="2" memberValueDatatype="130" unbalanced="0">
      <fieldsUsage count="2">
        <fieldUsage x="-1"/>
        <fieldUsage x="0"/>
      </fieldsUsage>
    </cacheHierarchy>
    <cacheHierarchy uniqueName="[Table1].[Group Level5]" caption="Group Level5" attribute="1" defaultMemberUniqueName="[Table1].[Group Level5].[All]" allUniqueName="[Table1].[Group Level5].[All]" dimensionUniqueName="[Table1]" displayFolder="" count="0" memberValueDatatype="130" unbalanced="0"/>
    <cacheHierarchy uniqueName="[Table1].[Group Level6]" caption="Group Level6" attribute="1" defaultMemberUniqueName="[Table1].[Group Level6].[All]" allUniqueName="[Table1].[Group Level6].[All]" dimensionUniqueName="[Table1]" displayFolder="" count="0" memberValueDatatype="130" unbalanced="0"/>
    <cacheHierarchy uniqueName="[Table1].[Group Level7]" caption="Group Level7" attribute="1" defaultMemberUniqueName="[Table1].[Group Level7].[All]" allUniqueName="[Table1].[Group Level7].[All]" dimensionUniqueName="[Table1]" displayFolder="" count="0" memberValueDatatype="130" unbalanced="0"/>
    <cacheHierarchy uniqueName="[Table1].[Group Level8]" caption="Group Level8" attribute="1" defaultMemberUniqueName="[Table1].[Group Level8].[All]" allUniqueName="[Table1].[Group Level8].[All]" dimensionUniqueName="[Table1]" displayFolder="" count="0" memberValueDatatype="130" unbalanced="0"/>
    <cacheHierarchy uniqueName="[Table1].[Idle Time]" caption="Idle Time" attribute="1" defaultMemberUniqueName="[Table1].[Idle Time].[All]" allUniqueName="[Table1].[Idle Time].[All]" dimensionUniqueName="[Table1]" displayFolder="" count="0" memberValueDatatype="5" unbalanced="0"/>
    <cacheHierarchy uniqueName="[Table1].[Idle Time / Leg]" caption="Idle Time / Leg" attribute="1" defaultMemberUniqueName="[Table1].[Idle Time / Leg].[All]" allUniqueName="[Table1].[Idle Time / Leg].[All]" dimensionUniqueName="[Table1]" displayFolder="" count="0" memberValueDatatype="5" unbalanced="0"/>
    <cacheHierarchy uniqueName="[Table1].[Landmark Stops]" caption="Landmark Stops" attribute="1" defaultMemberUniqueName="[Table1].[Landmark Stops].[All]" allUniqueName="[Table1].[Landmark Stops].[All]" dimensionUniqueName="[Table1]" displayFolder="" count="0" memberValueDatatype="20" unbalanced="0"/>
    <cacheHierarchy uniqueName="[Table1].[Landmark Trip Legs]" caption="Landmark Trip Legs" attribute="1" defaultMemberUniqueName="[Table1].[Landmark Trip Legs].[All]" allUniqueName="[Table1].[Landmark Trip Legs].[All]" dimensionUniqueName="[Table1]" displayFolder="" count="0" memberValueDatatype="20" unbalanced="0"/>
    <cacheHierarchy uniqueName="[Table1].[Last CoLocation Departure]" caption="Last CoLocation Departure" attribute="1" defaultMemberUniqueName="[Table1].[Last CoLocation Departure].[All]" allUniqueName="[Table1].[Last CoLocation Departure].[All]" dimensionUniqueName="[Table1]" displayFolder="" count="0" memberValueDatatype="130" unbalanced="0"/>
    <cacheHierarchy uniqueName="[Table1].[Last Ignition Off]" caption="Last Ignition Off" attribute="1" defaultMemberUniqueName="[Table1].[Last Ignition Off].[All]" allUniqueName="[Table1].[Last Ignition Off].[All]" dimensionUniqueName="[Table1]" displayFolder="" count="0" memberValueDatatype="5" unbalanced="0"/>
    <cacheHierarchy uniqueName="[Table1].[Last Landmark Arrival]" caption="Last Landmark Arrival" attribute="1" defaultMemberUniqueName="[Table1].[Last Landmark Arrival].[All]" allUniqueName="[Table1].[Last Landmark Arrival].[All]" dimensionUniqueName="[Table1]" displayFolder="" count="0" memberValueDatatype="5" unbalanced="0"/>
    <cacheHierarchy uniqueName="[Table1].[Last Landmark Departure]" caption="Last Landmark Departure" attribute="1" defaultMemberUniqueName="[Table1].[Last Landmark Departure].[All]" allUniqueName="[Table1].[Last Landmark Departure].[All]" dimensionUniqueName="[Table1]" displayFolder="" count="0" memberValueDatatype="5" unbalanced="0"/>
    <cacheHierarchy uniqueName="[Table1].[Last Work Stop Departure]" caption="Last Work Stop Departure" attribute="1" defaultMemberUniqueName="[Table1].[Last Work Stop Departure].[All]" allUniqueName="[Table1].[Last Work Stop Departure].[All]" dimensionUniqueName="[Table1]" displayFolder="" count="0" memberValueDatatype="5" unbalanced="0"/>
    <cacheHierarchy uniqueName="[Table1].[Last Workorder Departure]" caption="Last Workorder Departure" attribute="1" defaultMemberUniqueName="[Table1].[Last Workorder Departure].[All]" allUniqueName="[Table1].[Last Workorder Departure].[All]" dimensionUniqueName="[Table1]" displayFolder="" count="0" memberValueDatatype="5" unbalanced="0"/>
    <cacheHierarchy uniqueName="[Table1].[Month]" caption="Month" attribute="1" defaultMemberUniqueName="[Table1].[Month].[All]" allUniqueName="[Table1].[Month].[All]" dimensionUniqueName="[Table1]" displayFolder="" count="2" memberValueDatatype="130" unbalanced="0">
      <fieldsUsage count="2">
        <fieldUsage x="-1"/>
        <fieldUsage x="5"/>
      </fieldsUsage>
    </cacheHierarchy>
    <cacheHierarchy uniqueName="[Table1].[Quarter]" caption="Quarter" attribute="1" defaultMemberUniqueName="[Table1].[Quarter].[All]" allUniqueName="[Table1].[Quarter].[All]" dimensionUniqueName="[Table1]" displayFolder="" count="0" memberValueDatatype="20" unbalanced="0"/>
    <cacheHierarchy uniqueName="[Table1].[Scheduled Work Day]" caption="Scheduled Work Day" attribute="1" defaultMemberUniqueName="[Table1].[Scheduled Work Day].[All]" allUniqueName="[Table1].[Scheduled Work Day].[All]" dimensionUniqueName="[Table1]" displayFolder="" count="2" memberValueDatatype="130" unbalanced="0">
      <fieldsUsage count="2">
        <fieldUsage x="-1"/>
        <fieldUsage x="2"/>
      </fieldsUsage>
    </cacheHierarchy>
    <cacheHierarchy uniqueName="[Table1].[Time Zone]" caption="Time Zone" attribute="1" defaultMemberUniqueName="[Table1].[Time Zone].[All]" allUniqueName="[Table1].[Time Zone].[All]" dimensionUniqueName="[Table1]" displayFolder="" count="0" memberValueDatatype="130" unbalanced="0"/>
    <cacheHierarchy uniqueName="[Table1].[Total Stops]" caption="Total Stops" attribute="1" defaultMemberUniqueName="[Table1].[Total Stops].[All]" allUniqueName="[Table1].[Total Stops].[All]" dimensionUniqueName="[Table1]" displayFolder="" count="0" memberValueDatatype="20" unbalanced="0"/>
    <cacheHierarchy uniqueName="[Table1].[Travel Time]" caption="Travel Time" attribute="1" defaultMemberUniqueName="[Table1].[Travel Time].[All]" allUniqueName="[Table1].[Travel Time].[All]" dimensionUniqueName="[Table1]" displayFolder="" count="0" memberValueDatatype="5" unbalanced="0"/>
    <cacheHierarchy uniqueName="[Table1].[Travel Time / Leg]" caption="Travel Time / Leg" attribute="1" defaultMemberUniqueName="[Table1].[Travel Time / Leg].[All]" allUniqueName="[Table1].[Travel Time / Leg].[All]" dimensionUniqueName="[Table1]" displayFolder="" count="0" memberValueDatatype="5" unbalanced="0"/>
    <cacheHierarchy uniqueName="[Table1].[Trip Leg Count]" caption="Trip Leg Count" attribute="1" defaultMemberUniqueName="[Table1].[Trip Leg Count].[All]" allUniqueName="[Table1].[Trip Leg Count].[All]" dimensionUniqueName="[Table1]" displayFolder="" count="0" memberValueDatatype="20" unbalanced="0"/>
    <cacheHierarchy uniqueName="[Table1].[Vehicle Asset ID]" caption="Vehicle Asset ID" attribute="1" defaultMemberUniqueName="[Table1].[Vehicle Asset ID].[All]" allUniqueName="[Table1].[Vehicle Asset ID].[All]" dimensionUniqueName="[Table1]" displayFolder="" count="0" memberValueDatatype="130" unbalanced="0"/>
    <cacheHierarchy uniqueName="[Table1].[Vehicle Category 1]" caption="Vehicle Category 1" attribute="1" defaultMemberUniqueName="[Table1].[Vehicle Category 1].[All]" allUniqueName="[Table1].[Vehicle Category 1].[All]" dimensionUniqueName="[Table1]" displayFolder="" count="2" memberValueDatatype="130" unbalanced="0">
      <fieldsUsage count="2">
        <fieldUsage x="-1"/>
        <fieldUsage x="10"/>
      </fieldsUsage>
    </cacheHierarchy>
    <cacheHierarchy uniqueName="[Table1].[Vehicle ID]" caption="Vehicle ID" attribute="1" defaultMemberUniqueName="[Table1].[Vehicle ID].[All]" allUniqueName="[Table1].[Vehicle ID].[All]" dimensionUniqueName="[Table1]" displayFolder="" count="0" memberValueDatatype="130" unbalanced="0"/>
    <cacheHierarchy uniqueName="[Table1].[Vehicle Name]" caption="Vehicle Name" attribute="1" defaultMemberUniqueName="[Table1].[Vehicle Name].[All]" allUniqueName="[Table1].[Vehicle Name].[All]" dimensionUniqueName="[Table1]" displayFolder="" count="0" memberValueDatatype="130" unbalanced="0"/>
    <cacheHierarchy uniqueName="[Table1].[Week]" caption="Week" attribute="1" defaultMemberUniqueName="[Table1].[Week].[All]" allUniqueName="[Table1].[Week].[All]" dimensionUniqueName="[Table1]" displayFolder="" count="2" memberValueDatatype="20" unbalanced="0">
      <fieldsUsage count="2">
        <fieldUsage x="-1"/>
        <fieldUsage x="4"/>
      </fieldsUsage>
    </cacheHierarchy>
    <cacheHierarchy uniqueName="[Table1].[Weekday]" caption="Weekday" attribute="1" defaultMemberUniqueName="[Table1].[Weekday].[All]" allUniqueName="[Table1].[Weekday].[All]" dimensionUniqueName="[Table1]" displayFolder="" count="2" memberValueDatatype="130" unbalanced="0">
      <fieldsUsage count="2">
        <fieldUsage x="-1"/>
        <fieldUsage x="11"/>
      </fieldsUsage>
    </cacheHierarchy>
    <cacheHierarchy uniqueName="[Table1].[Work Day Duration]" caption="Work Day Duration" attribute="1" defaultMemberUniqueName="[Table1].[Work Day Duration].[All]" allUniqueName="[Table1].[Work Day Duration].[All]" dimensionUniqueName="[Table1]" displayFolder="" count="0" memberValueDatatype="5" unbalanced="0"/>
    <cacheHierarchy uniqueName="[Table1].[Work Order Trip Legs]" caption="Work Order Trip Legs" attribute="1" defaultMemberUniqueName="[Table1].[Work Order Trip Legs].[All]" allUniqueName="[Table1].[Work Order Trip Legs].[All]" dimensionUniqueName="[Table1]" displayFolder="" count="0" memberValueDatatype="20" unbalanced="0"/>
    <cacheHierarchy uniqueName="[Table1].[Work Stops]" caption="Work Stops" attribute="1" defaultMemberUniqueName="[Table1].[Work Stops].[All]" allUniqueName="[Table1].[Work Stops].[All]" dimensionUniqueName="[Table1]" displayFolder="" count="0" memberValueDatatype="20" unbalanced="0"/>
    <cacheHierarchy uniqueName="[Table1].[Workorder Stops]" caption="Workorder Stops" attribute="1" defaultMemberUniqueName="[Table1].[Workorder Stops].[All]" allUniqueName="[Table1].[Workorder Stops].[All]" dimensionUniqueName="[Table1]" displayFolder="" count="0" memberValueDatatype="20" unbalanced="0"/>
    <cacheHierarchy uniqueName="[Table1].[Yard to Yard Workday]" caption="Yard to Yard Workday" attribute="1" defaultMemberUniqueName="[Table1].[Yard to Yard Workday].[All]" allUniqueName="[Table1].[Yard to Yard Workday].[All]" dimensionUniqueName="[Table1]" displayFolder="" count="0" memberValueDatatype="5" unbalanced="0"/>
    <cacheHierarchy uniqueName="[Table1].[Year]" caption="Year" attribute="1" defaultMemberUniqueName="[Table1].[Year].[All]" allUniqueName="[Table1].[Year].[All]" dimensionUniqueName="[Table1]" displayFolder="" count="0" memberValueDatatype="20" unbalanced="0"/>
    <cacheHierarchy uniqueName="[Table1].[MonthNumber]" caption="MonthNumber" attribute="1" defaultMemberUniqueName="[Table1].[MonthNumber].[All]" allUniqueName="[Table1].[MonthNumber].[All]" dimensionUniqueName="[Table1]" displayFolder="" count="0" memberValueDatatype="20" unbalanced="0" hidden="1"/>
    <cacheHierarchy uniqueName="[Measures].[Sum of First Landmark Departure]" caption="Sum of First Landmark Departure" measure="1" displayFolder="" measureGroup="Table1" count="0">
      <extLst>
        <ext xmlns:x15="http://schemas.microsoft.com/office/spreadsheetml/2010/11/main" uri="{B97F6D7D-B522-45F9-BDA1-12C45D357490}">
          <x15:cacheHierarchy aggregatedColumn="24"/>
        </ext>
      </extLst>
    </cacheHierarchy>
    <cacheHierarchy uniqueName="[Measures].[Sum of Last Landmark Arrival]" caption="Sum of Last Landmark Arrival" measure="1" displayFolder="" measureGroup="Table1" count="0">
      <extLst>
        <ext xmlns:x15="http://schemas.microsoft.com/office/spreadsheetml/2010/11/main" uri="{B97F6D7D-B522-45F9-BDA1-12C45D357490}">
          <x15:cacheHierarchy aggregatedColumn="41"/>
        </ext>
      </extLst>
    </cacheHierarchy>
    <cacheHierarchy uniqueName="[Measures].[Average of Last Landmark Arrival]" caption="Average of Last Landmark Arrival" measure="1" displayFolder="" measureGroup="Table1" count="0">
      <extLst>
        <ext xmlns:x15="http://schemas.microsoft.com/office/spreadsheetml/2010/11/main" uri="{B97F6D7D-B522-45F9-BDA1-12C45D357490}">
          <x15:cacheHierarchy aggregatedColumn="41"/>
        </ext>
      </extLst>
    </cacheHierarchy>
    <cacheHierarchy uniqueName="[Measures].[Average of First Landmark Departure]" caption="Average of First Landmark Departure" measure="1" displayFolder="" measureGroup="Table1" count="0">
      <extLst>
        <ext xmlns:x15="http://schemas.microsoft.com/office/spreadsheetml/2010/11/main" uri="{B97F6D7D-B522-45F9-BDA1-12C45D357490}">
          <x15:cacheHierarchy aggregatedColumn="24"/>
        </ext>
      </extLst>
    </cacheHierarchy>
    <cacheHierarchy uniqueName="[Measures].[Sum of Yard to Yard Workday]" caption="Sum of Yard to Yard Workday" measure="1" displayFolder="" measureGroup="Table1" count="0">
      <extLst>
        <ext xmlns:x15="http://schemas.microsoft.com/office/spreadsheetml/2010/11/main" uri="{B97F6D7D-B522-45F9-BDA1-12C45D357490}">
          <x15:cacheHierarchy aggregatedColumn="63"/>
        </ext>
      </extLst>
    </cacheHierarchy>
    <cacheHierarchy uniqueName="[Measures].[Average of Yard to Yard Workday]" caption="Average of Yard to Yard Workday" measure="1" displayFolder="" measureGroup="Table1" count="0">
      <extLst>
        <ext xmlns:x15="http://schemas.microsoft.com/office/spreadsheetml/2010/11/main" uri="{B97F6D7D-B522-45F9-BDA1-12C45D357490}">
          <x15:cacheHierarchy aggregatedColumn="63"/>
        </ext>
      </extLst>
    </cacheHierarchy>
    <cacheHierarchy uniqueName="[Measures].[Sum of Expected Work Hours]" caption="Sum of Expected Work Hours" measure="1" displayFolder="" measureGroup="Table1" count="0">
      <extLst>
        <ext xmlns:x15="http://schemas.microsoft.com/office/spreadsheetml/2010/11/main" uri="{B97F6D7D-B522-45F9-BDA1-12C45D357490}">
          <x15:cacheHierarchy aggregatedColumn="20"/>
        </ext>
      </extLst>
    </cacheHierarchy>
    <cacheHierarchy uniqueName="[Measures].[Average of Expected Work Hours]" caption="Average of Expected Work Hours" measure="1" displayFolder="" measureGroup="Table1" count="0">
      <extLst>
        <ext xmlns:x15="http://schemas.microsoft.com/office/spreadsheetml/2010/11/main" uri="{B97F6D7D-B522-45F9-BDA1-12C45D357490}">
          <x15:cacheHierarchy aggregatedColumn="20"/>
        </ext>
      </extLst>
    </cacheHierarchy>
    <cacheHierarchy uniqueName="[Measures].[Sum of Expected Start Time]" caption="Sum of Expected Start Time" measure="1" displayFolder="" measureGroup="Table1" count="0">
      <extLst>
        <ext xmlns:x15="http://schemas.microsoft.com/office/spreadsheetml/2010/11/main" uri="{B97F6D7D-B522-45F9-BDA1-12C45D357490}">
          <x15:cacheHierarchy aggregatedColumn="19"/>
        </ext>
      </extLst>
    </cacheHierarchy>
    <cacheHierarchy uniqueName="[Measures].[Sum of Expected End Time]" caption="Sum of Expected End Time" measure="1" displayFolder="" measureGroup="Table1" count="0">
      <extLst>
        <ext xmlns:x15="http://schemas.microsoft.com/office/spreadsheetml/2010/11/main" uri="{B97F6D7D-B522-45F9-BDA1-12C45D357490}">
          <x15:cacheHierarchy aggregatedColumn="18"/>
        </ext>
      </extLst>
    </cacheHierarchy>
    <cacheHierarchy uniqueName="[Measures].[Average of Expected Start Time]" caption="Average of Expected Start Time" measure="1" displayFolder="" measureGroup="Table1" count="0">
      <extLst>
        <ext xmlns:x15="http://schemas.microsoft.com/office/spreadsheetml/2010/11/main" uri="{B97F6D7D-B522-45F9-BDA1-12C45D357490}">
          <x15:cacheHierarchy aggregatedColumn="19"/>
        </ext>
      </extLst>
    </cacheHierarchy>
    <cacheHierarchy uniqueName="[Measures].[Average of Expected End Time]" caption="Average of Expected End Time" measure="1" displayFolder="" measureGroup="Table1" count="0">
      <extLst>
        <ext xmlns:x15="http://schemas.microsoft.com/office/spreadsheetml/2010/11/main" uri="{B97F6D7D-B522-45F9-BDA1-12C45D357490}">
          <x15:cacheHierarchy aggregatedColumn="18"/>
        </ext>
      </extLst>
    </cacheHierarchy>
    <cacheHierarchy uniqueName="[Measures].[Sum of % of day Traveling]" caption="Sum of % of day Traveling" measure="1" displayFolder="" measureGroup="Table1" count="0">
      <extLst>
        <ext xmlns:x15="http://schemas.microsoft.com/office/spreadsheetml/2010/11/main" uri="{B97F6D7D-B522-45F9-BDA1-12C45D357490}">
          <x15:cacheHierarchy aggregatedColumn="4"/>
        </ext>
      </extLst>
    </cacheHierarchy>
    <cacheHierarchy uniqueName="[Measures].[Average of % of day Traveling]" caption="Average of % of day Traveling" measure="1" displayFolder="" measureGroup="Table1" count="0" oneField="1">
      <fieldsUsage count="1">
        <fieldUsage x="3"/>
      </fieldsUsage>
      <extLst>
        <ext xmlns:x15="http://schemas.microsoft.com/office/spreadsheetml/2010/11/main" uri="{B97F6D7D-B522-45F9-BDA1-12C45D357490}">
          <x15:cacheHierarchy aggregatedColumn="4"/>
        </ext>
      </extLst>
    </cacheHierarchy>
    <cacheHierarchy uniqueName="[Measures].[_Count Table1]" caption="_Count Table1" measure="1" displayFolder="" measureGroup="Table1" count="0" hidden="1"/>
    <cacheHierarchy uniqueName="[Measures].[__No measures defined]" caption="__No measures defined" measure="1" displayFolder="" count="0" hidden="1"/>
  </cacheHierarchies>
  <kpis count="0"/>
  <dimensions count="2">
    <dimension measure="1" name="Measures" uniqueName="[Measures]" caption="Measures"/>
    <dimension name="Table1" uniqueName="[Table1]" caption="Table1"/>
  </dimensions>
  <measureGroups count="1">
    <measureGroup name="Table1" caption="Table1"/>
  </measureGroups>
  <maps count="1">
    <map measureGroup="0" dimension="1"/>
  </maps>
  <extLst>
    <ext xmlns:x14="http://schemas.microsoft.com/office/spreadsheetml/2009/9/main" uri="{725AE2AE-9491-48be-B2B4-4EB974FC3084}">
      <x14:pivotCacheDefinition pivotCacheId="37" supportSubqueryNonVisual="1" supportSubqueryCalcMem="1" supportAddCalcMems="1"/>
    </ext>
    <ext xmlns:x15="http://schemas.microsoft.com/office/spreadsheetml/2010/11/main" uri="{ABF5C744-AB39-4b91-8756-CFA1BBC848D5}">
      <x15:pivotCacheIdVersion cacheIdSupportedVersion="6" cacheIdCreatedVersion="6"/>
    </ext>
  </extLst>
</pivotCacheDefinition>
</file>

<file path=xl/pivotCache/pivotCacheDefinition6.xml><?xml version="1.0" encoding="utf-8"?>
<pivotCacheDefinition xmlns="http://schemas.openxmlformats.org/spreadsheetml/2006/main" xmlns:r="http://schemas.openxmlformats.org/officeDocument/2006/relationships" saveData="0" refreshedBy="Edward Fenley" refreshedDate="42250.645837384262" createdVersion="5" refreshedVersion="5" minRefreshableVersion="3" recordCount="0" supportSubquery="1" supportAdvancedDrill="1">
  <cacheSource type="external" connectionId="1">
    <extLst>
      <ext xmlns:x14="http://schemas.microsoft.com/office/spreadsheetml/2009/9/main" uri="{F057638F-6D5F-4e77-A914-E7F072B9BCA8}">
        <x14:sourceConnection name="ThisWorkbookDataModel"/>
      </ext>
    </extLst>
  </cacheSource>
  <cacheFields count="11">
    <cacheField name="[Table1].[Date].[Date]" caption="Date" numFmtId="0" hierarchy="6" level="1">
      <sharedItems containsSemiMixedTypes="0" containsNonDate="0" containsDate="1" containsString="0" minDate="2014-05-11T00:00:00" maxDate="2014-05-15T00:00:00" count="4">
        <d v="2014-05-11T00:00:00"/>
        <d v="2014-05-12T00:00:00"/>
        <d v="2014-05-13T00:00:00"/>
        <d v="2014-05-14T00:00:00"/>
      </sharedItems>
    </cacheField>
    <cacheField name="[Table1].[Month].[Month]" caption="Month" numFmtId="0" hierarchy="45" level="1">
      <sharedItems count="1">
        <s v="5-May"/>
      </sharedItems>
    </cacheField>
    <cacheField name="[Table1].[Week].[Week]" caption="Week" numFmtId="0" hierarchy="57" level="1">
      <sharedItems containsSemiMixedTypes="0" containsString="0" containsNumber="1" containsInteger="1" minValue="19" maxValue="20" count="2">
        <n v="19"/>
        <n v="20"/>
      </sharedItems>
      <extLst>
        <ext xmlns:x15="http://schemas.microsoft.com/office/spreadsheetml/2010/11/main" uri="{4F2E5C28-24EA-4eb8-9CBF-B6C8F9C3D259}">
          <x15:cachedUniqueNames>
            <x15:cachedUniqueName index="0" name="[Table1].[Week].&amp;[19]"/>
            <x15:cachedUniqueName index="1" name="[Table1].[Week].&amp;[20]"/>
          </x15:cachedUniqueNames>
        </ext>
      </extLst>
    </cacheField>
    <cacheField name="[Measures].[Average of First Landmark Departure]" caption="Average of First Landmark Departure" numFmtId="0" hierarchy="69" level="32767"/>
    <cacheField name="[Table1].[Group Level3].[Group Level3]" caption="Group Level3" numFmtId="0" hierarchy="29" level="1">
      <sharedItems count="6">
        <s v="Brooklyn"/>
        <s v="Long Island"/>
        <s v="Natick MA"/>
        <s v="Queens"/>
        <s v="Rhode Island"/>
        <s v="Staten Island"/>
      </sharedItems>
    </cacheField>
    <cacheField name="[Table1].[Driver Category 1].[Driver Category 1]" caption="Driver Category 1" numFmtId="0" hierarchy="10" level="1">
      <sharedItems containsSemiMixedTypes="0" containsNonDate="0" containsString="0"/>
    </cacheField>
    <cacheField name="[Table1].[Drive Schedule Profile].[Drive Schedule Profile]" caption="Drive Schedule Profile" numFmtId="0" hierarchy="9" level="1">
      <sharedItems containsSemiMixedTypes="0" containsNonDate="0" containsString="0"/>
    </cacheField>
    <cacheField name="[Table1].[Group Level2].[Group Level2]" caption="Group Level2" numFmtId="0" hierarchy="28" level="1">
      <sharedItems containsSemiMixedTypes="0" containsNonDate="0" containsString="0"/>
    </cacheField>
    <cacheField name="[Table1].[Group Level4].[Group Level4]" caption="Group Level4" numFmtId="0" hierarchy="30" level="1">
      <sharedItems containsSemiMixedTypes="0" containsNonDate="0" containsString="0"/>
    </cacheField>
    <cacheField name="[Table1].[Weekday].[Weekday]" caption="Weekday" numFmtId="0" hierarchy="58" level="1">
      <sharedItems containsSemiMixedTypes="0" containsNonDate="0" containsString="0"/>
    </cacheField>
    <cacheField name="[Table1].[Scheduled Work Day].[Scheduled Work Day]" caption="Scheduled Work Day" numFmtId="0" hierarchy="47" level="1">
      <sharedItems containsSemiMixedTypes="0" containsNonDate="0" containsString="0"/>
    </cacheField>
  </cacheFields>
  <cacheHierarchies count="82">
    <cacheHierarchy uniqueName="[Table1].[% Landmark Trip Legs]" caption="% Landmark Trip Legs" attribute="1" defaultMemberUniqueName="[Table1].[% Landmark Trip Legs].[All]" allUniqueName="[Table1].[% Landmark Trip Legs].[All]" dimensionUniqueName="[Table1]" displayFolder="" count="0" memberValueDatatype="5" unbalanced="0"/>
    <cacheHierarchy uniqueName="[Table1].[% of day at Landmarks]" caption="% of day at Landmarks" attribute="1" defaultMemberUniqueName="[Table1].[% of day at Landmarks].[All]" allUniqueName="[Table1].[% of day at Landmarks].[All]" dimensionUniqueName="[Table1]" displayFolder="" count="0" memberValueDatatype="5" unbalanced="0"/>
    <cacheHierarchy uniqueName="[Table1].[% of day at Work Orders]" caption="% of day at Work Orders" attribute="1" defaultMemberUniqueName="[Table1].[% of day at Work Orders].[All]" allUniqueName="[Table1].[% of day at Work Orders].[All]" dimensionUniqueName="[Table1]" displayFolder="" count="0" memberValueDatatype="5" unbalanced="0"/>
    <cacheHierarchy uniqueName="[Table1].[% of Day at Work Stops]" caption="% of Day at Work Stops" attribute="1" defaultMemberUniqueName="[Table1].[% of Day at Work Stops].[All]" allUniqueName="[Table1].[% of Day at Work Stops].[All]" dimensionUniqueName="[Table1]" displayFolder="" count="0" memberValueDatatype="5" unbalanced="0"/>
    <cacheHierarchy uniqueName="[Table1].[% of day Traveling]" caption="% of day Traveling" attribute="1" defaultMemberUniqueName="[Table1].[% of day Traveling].[All]" allUniqueName="[Table1].[% of day Traveling].[All]" dimensionUniqueName="[Table1]" displayFolder="" count="0" memberValueDatatype="5" unbalanced="0"/>
    <cacheHierarchy uniqueName="[Table1].[% Work Order Trip Legs]" caption="% Work Order Trip Legs" attribute="1" defaultMemberUniqueName="[Table1].[% Work Order Trip Legs].[All]" allUniqueName="[Table1].[% Work Order Trip Legs].[All]" dimensionUniqueName="[Table1]" displayFolder="" count="0" memberValueDatatype="5" unbalanced="0"/>
    <cacheHierarchy uniqueName="[Table1].[Date]" caption="Date" attribute="1" time="1" defaultMemberUniqueName="[Table1].[Date].[All]" allUniqueName="[Table1].[Date].[All]" dimensionUniqueName="[Table1]" displayFolder="" count="2" memberValueDatatype="7" unbalanced="0">
      <fieldsUsage count="2">
        <fieldUsage x="-1"/>
        <fieldUsage x="0"/>
      </fieldsUsage>
    </cacheHierarchy>
    <cacheHierarchy uniqueName="[Table1].[Distance]" caption="Distance" attribute="1" defaultMemberUniqueName="[Table1].[Distance].[All]" allUniqueName="[Table1].[Distance].[All]" dimensionUniqueName="[Table1]" displayFolder="" count="0" memberValueDatatype="5" unbalanced="0"/>
    <cacheHierarchy uniqueName="[Table1].[Distance/ Leg]" caption="Distance/ Leg" attribute="1" defaultMemberUniqueName="[Table1].[Distance/ Leg].[All]" allUniqueName="[Table1].[Distance/ Leg].[All]" dimensionUniqueName="[Table1]" displayFolder="" count="0" memberValueDatatype="5" unbalanced="0"/>
    <cacheHierarchy uniqueName="[Table1].[Drive Schedule Profile]" caption="Drive Schedule Profile" attribute="1" defaultMemberUniqueName="[Table1].[Drive Schedule Profile].[All]" allUniqueName="[Table1].[Drive Schedule Profile].[All]" dimensionUniqueName="[Table1]" displayFolder="" count="2" memberValueDatatype="130" unbalanced="0">
      <fieldsUsage count="2">
        <fieldUsage x="-1"/>
        <fieldUsage x="6"/>
      </fieldsUsage>
    </cacheHierarchy>
    <cacheHierarchy uniqueName="[Table1].[Driver Category 1]" caption="Driver Category 1" attribute="1" defaultMemberUniqueName="[Table1].[Driver Category 1].[All]" allUniqueName="[Table1].[Driver Category 1].[All]" dimensionUniqueName="[Table1]" displayFolder="" count="2" memberValueDatatype="130" unbalanced="0">
      <fieldsUsage count="2">
        <fieldUsage x="-1"/>
        <fieldUsage x="5"/>
      </fieldsUsage>
    </cacheHierarchy>
    <cacheHierarchy uniqueName="[Table1].[Driver Category 2]" caption="Driver Category 2" attribute="1" defaultMemberUniqueName="[Table1].[Driver Category 2].[All]" allUniqueName="[Table1].[Driver Category 2].[All]" dimensionUniqueName="[Table1]" displayFolder="" count="0" memberValueDatatype="130" unbalanced="0"/>
    <cacheHierarchy uniqueName="[Table1].[Driver First Name]" caption="Driver First Name" attribute="1" defaultMemberUniqueName="[Table1].[Driver First Name].[All]" allUniqueName="[Table1].[Driver First Name].[All]" dimensionUniqueName="[Table1]" displayFolder="" count="0" memberValueDatatype="130" unbalanced="0"/>
    <cacheHierarchy uniqueName="[Table1].[Driver Home Landmark]" caption="Driver Home Landmark" attribute="1" defaultMemberUniqueName="[Table1].[Driver Home Landmark].[All]" allUniqueName="[Table1].[Driver Home Landmark].[All]" dimensionUniqueName="[Table1]" displayFolder="" count="0" memberValueDatatype="130" unbalanced="0"/>
    <cacheHierarchy uniqueName="[Table1].[Driver Home Landmark Category]" caption="Driver Home Landmark Category" attribute="1" defaultMemberUniqueName="[Table1].[Driver Home Landmark Category].[All]" allUniqueName="[Table1].[Driver Home Landmark Category].[All]" dimensionUniqueName="[Table1]" displayFolder="" count="0" memberValueDatatype="130" unbalanced="0"/>
    <cacheHierarchy uniqueName="[Table1].[Driver ID]" caption="Driver ID" attribute="1" defaultMemberUniqueName="[Table1].[Driver ID].[All]" allUniqueName="[Table1].[Driver ID].[All]" dimensionUniqueName="[Table1]" displayFolder="" count="0" memberValueDatatype="130" unbalanced="0"/>
    <cacheHierarchy uniqueName="[Table1].[Driver Last Name]" caption="Driver Last Name" attribute="1" defaultMemberUniqueName="[Table1].[Driver Last Name].[All]" allUniqueName="[Table1].[Driver Last Name].[All]" dimensionUniqueName="[Table1]" displayFolder="" count="0" memberValueDatatype="130" unbalanced="0"/>
    <cacheHierarchy uniqueName="[Table1].[EnterpriseID]" caption="EnterpriseID" attribute="1" defaultMemberUniqueName="[Table1].[EnterpriseID].[All]" allUniqueName="[Table1].[EnterpriseID].[All]" dimensionUniqueName="[Table1]" displayFolder="" count="0" memberValueDatatype="130" unbalanced="0"/>
    <cacheHierarchy uniqueName="[Table1].[Expected End Time]" caption="Expected End Time" attribute="1" defaultMemberUniqueName="[Table1].[Expected End Time].[All]" allUniqueName="[Table1].[Expected End Time].[All]" dimensionUniqueName="[Table1]" displayFolder="" count="0" memberValueDatatype="5" unbalanced="0"/>
    <cacheHierarchy uniqueName="[Table1].[Expected Start Time]" caption="Expected Start Time" attribute="1" defaultMemberUniqueName="[Table1].[Expected Start Time].[All]" allUniqueName="[Table1].[Expected Start Time].[All]" dimensionUniqueName="[Table1]" displayFolder="" count="0" memberValueDatatype="5" unbalanced="0"/>
    <cacheHierarchy uniqueName="[Table1].[Expected Work Hours]" caption="Expected Work Hours" attribute="1" defaultMemberUniqueName="[Table1].[Expected Work Hours].[All]" allUniqueName="[Table1].[Expected Work Hours].[All]" dimensionUniqueName="[Table1]" displayFolder="" count="0" memberValueDatatype="5" unbalanced="0"/>
    <cacheHierarchy uniqueName="[Table1].[First Co-Location Arrival]" caption="First Co-Location Arrival" attribute="1" defaultMemberUniqueName="[Table1].[First Co-Location Arrival].[All]" allUniqueName="[Table1].[First Co-Location Arrival].[All]" dimensionUniqueName="[Table1]" displayFolder="" count="0" memberValueDatatype="130" unbalanced="0"/>
    <cacheHierarchy uniqueName="[Table1].[First Ignition On]" caption="First Ignition On" attribute="1" defaultMemberUniqueName="[Table1].[First Ignition On].[All]" allUniqueName="[Table1].[First Ignition On].[All]" dimensionUniqueName="[Table1]" displayFolder="" count="0" memberValueDatatype="5" unbalanced="0"/>
    <cacheHierarchy uniqueName="[Table1].[First Landmark Arrival]" caption="First Landmark Arrival" attribute="1" defaultMemberUniqueName="[Table1].[First Landmark Arrival].[All]" allUniqueName="[Table1].[First Landmark Arrival].[All]" dimensionUniqueName="[Table1]" displayFolder="" count="0" memberValueDatatype="5" unbalanced="0"/>
    <cacheHierarchy uniqueName="[Table1].[First Landmark Departure]" caption="First Landmark Departure" attribute="1" defaultMemberUniqueName="[Table1].[First Landmark Departure].[All]" allUniqueName="[Table1].[First Landmark Departure].[All]" dimensionUniqueName="[Table1]" displayFolder="" count="0" memberValueDatatype="5" unbalanced="0"/>
    <cacheHierarchy uniqueName="[Table1].[First Work Stop Arrival]" caption="First Work Stop Arrival" attribute="1" defaultMemberUniqueName="[Table1].[First Work Stop Arrival].[All]" allUniqueName="[Table1].[First Work Stop Arrival].[All]" dimensionUniqueName="[Table1]" displayFolder="" count="0" memberValueDatatype="5" unbalanced="0"/>
    <cacheHierarchy uniqueName="[Table1].[First Workorder Arrival]" caption="First Workorder Arrival" attribute="1" defaultMemberUniqueName="[Table1].[First Workorder Arrival].[All]" allUniqueName="[Table1].[First Workorder Arrival].[All]" dimensionUniqueName="[Table1]" displayFolder="" count="0" memberValueDatatype="5" unbalanced="0"/>
    <cacheHierarchy uniqueName="[Table1].[Group Level1]" caption="Group Level1" attribute="1" defaultMemberUniqueName="[Table1].[Group Level1].[All]" allUniqueName="[Table1].[Group Level1].[All]" dimensionUniqueName="[Table1]" displayFolder="" count="0" memberValueDatatype="130" unbalanced="0"/>
    <cacheHierarchy uniqueName="[Table1].[Group Level2]" caption="Group Level2" attribute="1" defaultMemberUniqueName="[Table1].[Group Level2].[All]" allUniqueName="[Table1].[Group Level2].[All]" dimensionUniqueName="[Table1]" displayFolder="" count="2" memberValueDatatype="130" unbalanced="0">
      <fieldsUsage count="2">
        <fieldUsage x="-1"/>
        <fieldUsage x="7"/>
      </fieldsUsage>
    </cacheHierarchy>
    <cacheHierarchy uniqueName="[Table1].[Group Level3]" caption="Group Level3" attribute="1" defaultMemberUniqueName="[Table1].[Group Level3].[All]" allUniqueName="[Table1].[Group Level3].[All]" dimensionUniqueName="[Table1]" displayFolder="" count="2" memberValueDatatype="130" unbalanced="0">
      <fieldsUsage count="2">
        <fieldUsage x="-1"/>
        <fieldUsage x="4"/>
      </fieldsUsage>
    </cacheHierarchy>
    <cacheHierarchy uniqueName="[Table1].[Group Level4]" caption="Group Level4" attribute="1" defaultMemberUniqueName="[Table1].[Group Level4].[All]" allUniqueName="[Table1].[Group Level4].[All]" dimensionUniqueName="[Table1]" displayFolder="" count="2" memberValueDatatype="130" unbalanced="0">
      <fieldsUsage count="2">
        <fieldUsage x="-1"/>
        <fieldUsage x="8"/>
      </fieldsUsage>
    </cacheHierarchy>
    <cacheHierarchy uniqueName="[Table1].[Group Level5]" caption="Group Level5" attribute="1" defaultMemberUniqueName="[Table1].[Group Level5].[All]" allUniqueName="[Table1].[Group Level5].[All]" dimensionUniqueName="[Table1]" displayFolder="" count="0" memberValueDatatype="130" unbalanced="0"/>
    <cacheHierarchy uniqueName="[Table1].[Group Level6]" caption="Group Level6" attribute="1" defaultMemberUniqueName="[Table1].[Group Level6].[All]" allUniqueName="[Table1].[Group Level6].[All]" dimensionUniqueName="[Table1]" displayFolder="" count="0" memberValueDatatype="130" unbalanced="0"/>
    <cacheHierarchy uniqueName="[Table1].[Group Level7]" caption="Group Level7" attribute="1" defaultMemberUniqueName="[Table1].[Group Level7].[All]" allUniqueName="[Table1].[Group Level7].[All]" dimensionUniqueName="[Table1]" displayFolder="" count="0" memberValueDatatype="130" unbalanced="0"/>
    <cacheHierarchy uniqueName="[Table1].[Group Level8]" caption="Group Level8" attribute="1" defaultMemberUniqueName="[Table1].[Group Level8].[All]" allUniqueName="[Table1].[Group Level8].[All]" dimensionUniqueName="[Table1]" displayFolder="" count="0" memberValueDatatype="130" unbalanced="0"/>
    <cacheHierarchy uniqueName="[Table1].[Idle Time]" caption="Idle Time" attribute="1" defaultMemberUniqueName="[Table1].[Idle Time].[All]" allUniqueName="[Table1].[Idle Time].[All]" dimensionUniqueName="[Table1]" displayFolder="" count="0" memberValueDatatype="5" unbalanced="0"/>
    <cacheHierarchy uniqueName="[Table1].[Idle Time / Leg]" caption="Idle Time / Leg" attribute="1" defaultMemberUniqueName="[Table1].[Idle Time / Leg].[All]" allUniqueName="[Table1].[Idle Time / Leg].[All]" dimensionUniqueName="[Table1]" displayFolder="" count="0" memberValueDatatype="5" unbalanced="0"/>
    <cacheHierarchy uniqueName="[Table1].[Landmark Stops]" caption="Landmark Stops" attribute="1" defaultMemberUniqueName="[Table1].[Landmark Stops].[All]" allUniqueName="[Table1].[Landmark Stops].[All]" dimensionUniqueName="[Table1]" displayFolder="" count="0" memberValueDatatype="20" unbalanced="0"/>
    <cacheHierarchy uniqueName="[Table1].[Landmark Trip Legs]" caption="Landmark Trip Legs" attribute="1" defaultMemberUniqueName="[Table1].[Landmark Trip Legs].[All]" allUniqueName="[Table1].[Landmark Trip Legs].[All]" dimensionUniqueName="[Table1]" displayFolder="" count="0" memberValueDatatype="20" unbalanced="0"/>
    <cacheHierarchy uniqueName="[Table1].[Last CoLocation Departure]" caption="Last CoLocation Departure" attribute="1" defaultMemberUniqueName="[Table1].[Last CoLocation Departure].[All]" allUniqueName="[Table1].[Last CoLocation Departure].[All]" dimensionUniqueName="[Table1]" displayFolder="" count="0" memberValueDatatype="130" unbalanced="0"/>
    <cacheHierarchy uniqueName="[Table1].[Last Ignition Off]" caption="Last Ignition Off" attribute="1" defaultMemberUniqueName="[Table1].[Last Ignition Off].[All]" allUniqueName="[Table1].[Last Ignition Off].[All]" dimensionUniqueName="[Table1]" displayFolder="" count="0" memberValueDatatype="5" unbalanced="0"/>
    <cacheHierarchy uniqueName="[Table1].[Last Landmark Arrival]" caption="Last Landmark Arrival" attribute="1" defaultMemberUniqueName="[Table1].[Last Landmark Arrival].[All]" allUniqueName="[Table1].[Last Landmark Arrival].[All]" dimensionUniqueName="[Table1]" displayFolder="" count="0" memberValueDatatype="5" unbalanced="0"/>
    <cacheHierarchy uniqueName="[Table1].[Last Landmark Departure]" caption="Last Landmark Departure" attribute="1" defaultMemberUniqueName="[Table1].[Last Landmark Departure].[All]" allUniqueName="[Table1].[Last Landmark Departure].[All]" dimensionUniqueName="[Table1]" displayFolder="" count="0" memberValueDatatype="5" unbalanced="0"/>
    <cacheHierarchy uniqueName="[Table1].[Last Work Stop Departure]" caption="Last Work Stop Departure" attribute="1" defaultMemberUniqueName="[Table1].[Last Work Stop Departure].[All]" allUniqueName="[Table1].[Last Work Stop Departure].[All]" dimensionUniqueName="[Table1]" displayFolder="" count="0" memberValueDatatype="5" unbalanced="0"/>
    <cacheHierarchy uniqueName="[Table1].[Last Workorder Departure]" caption="Last Workorder Departure" attribute="1" defaultMemberUniqueName="[Table1].[Last Workorder Departure].[All]" allUniqueName="[Table1].[Last Workorder Departure].[All]" dimensionUniqueName="[Table1]" displayFolder="" count="0" memberValueDatatype="5" unbalanced="0"/>
    <cacheHierarchy uniqueName="[Table1].[Month]" caption="Month" attribute="1" defaultMemberUniqueName="[Table1].[Month].[All]" allUniqueName="[Table1].[Month].[All]" dimensionUniqueName="[Table1]" displayFolder="" count="2" memberValueDatatype="130" unbalanced="0">
      <fieldsUsage count="2">
        <fieldUsage x="-1"/>
        <fieldUsage x="1"/>
      </fieldsUsage>
    </cacheHierarchy>
    <cacheHierarchy uniqueName="[Table1].[Quarter]" caption="Quarter" attribute="1" defaultMemberUniqueName="[Table1].[Quarter].[All]" allUniqueName="[Table1].[Quarter].[All]" dimensionUniqueName="[Table1]" displayFolder="" count="0" memberValueDatatype="20" unbalanced="0"/>
    <cacheHierarchy uniqueName="[Table1].[Scheduled Work Day]" caption="Scheduled Work Day" attribute="1" defaultMemberUniqueName="[Table1].[Scheduled Work Day].[All]" allUniqueName="[Table1].[Scheduled Work Day].[All]" dimensionUniqueName="[Table1]" displayFolder="" count="2" memberValueDatatype="130" unbalanced="0">
      <fieldsUsage count="2">
        <fieldUsage x="-1"/>
        <fieldUsage x="10"/>
      </fieldsUsage>
    </cacheHierarchy>
    <cacheHierarchy uniqueName="[Table1].[Time Zone]" caption="Time Zone" attribute="1" defaultMemberUniqueName="[Table1].[Time Zone].[All]" allUniqueName="[Table1].[Time Zone].[All]" dimensionUniqueName="[Table1]" displayFolder="" count="0" memberValueDatatype="130" unbalanced="0"/>
    <cacheHierarchy uniqueName="[Table1].[Total Stops]" caption="Total Stops" attribute="1" defaultMemberUniqueName="[Table1].[Total Stops].[All]" allUniqueName="[Table1].[Total Stops].[All]" dimensionUniqueName="[Table1]" displayFolder="" count="0" memberValueDatatype="20" unbalanced="0"/>
    <cacheHierarchy uniqueName="[Table1].[Travel Time]" caption="Travel Time" attribute="1" defaultMemberUniqueName="[Table1].[Travel Time].[All]" allUniqueName="[Table1].[Travel Time].[All]" dimensionUniqueName="[Table1]" displayFolder="" count="0" memberValueDatatype="5" unbalanced="0"/>
    <cacheHierarchy uniqueName="[Table1].[Travel Time / Leg]" caption="Travel Time / Leg" attribute="1" defaultMemberUniqueName="[Table1].[Travel Time / Leg].[All]" allUniqueName="[Table1].[Travel Time / Leg].[All]" dimensionUniqueName="[Table1]" displayFolder="" count="0" memberValueDatatype="5" unbalanced="0"/>
    <cacheHierarchy uniqueName="[Table1].[Trip Leg Count]" caption="Trip Leg Count" attribute="1" defaultMemberUniqueName="[Table1].[Trip Leg Count].[All]" allUniqueName="[Table1].[Trip Leg Count].[All]" dimensionUniqueName="[Table1]" displayFolder="" count="0" memberValueDatatype="20" unbalanced="0"/>
    <cacheHierarchy uniqueName="[Table1].[Vehicle Asset ID]" caption="Vehicle Asset ID" attribute="1" defaultMemberUniqueName="[Table1].[Vehicle Asset ID].[All]" allUniqueName="[Table1].[Vehicle Asset ID].[All]" dimensionUniqueName="[Table1]" displayFolder="" count="0" memberValueDatatype="130" unbalanced="0"/>
    <cacheHierarchy uniqueName="[Table1].[Vehicle Category 1]" caption="Vehicle Category 1" attribute="1" defaultMemberUniqueName="[Table1].[Vehicle Category 1].[All]" allUniqueName="[Table1].[Vehicle Category 1].[All]" dimensionUniqueName="[Table1]" displayFolder="" count="0" memberValueDatatype="130" unbalanced="0"/>
    <cacheHierarchy uniqueName="[Table1].[Vehicle ID]" caption="Vehicle ID" attribute="1" defaultMemberUniqueName="[Table1].[Vehicle ID].[All]" allUniqueName="[Table1].[Vehicle ID].[All]" dimensionUniqueName="[Table1]" displayFolder="" count="0" memberValueDatatype="130" unbalanced="0"/>
    <cacheHierarchy uniqueName="[Table1].[Vehicle Name]" caption="Vehicle Name" attribute="1" defaultMemberUniqueName="[Table1].[Vehicle Name].[All]" allUniqueName="[Table1].[Vehicle Name].[All]" dimensionUniqueName="[Table1]" displayFolder="" count="0" memberValueDatatype="130" unbalanced="0"/>
    <cacheHierarchy uniqueName="[Table1].[Week]" caption="Week" attribute="1" defaultMemberUniqueName="[Table1].[Week].[All]" allUniqueName="[Table1].[Week].[All]" dimensionUniqueName="[Table1]" displayFolder="" count="2" memberValueDatatype="20" unbalanced="0">
      <fieldsUsage count="2">
        <fieldUsage x="-1"/>
        <fieldUsage x="2"/>
      </fieldsUsage>
    </cacheHierarchy>
    <cacheHierarchy uniqueName="[Table1].[Weekday]" caption="Weekday" attribute="1" defaultMemberUniqueName="[Table1].[Weekday].[All]" allUniqueName="[Table1].[Weekday].[All]" dimensionUniqueName="[Table1]" displayFolder="" count="2" memberValueDatatype="130" unbalanced="0">
      <fieldsUsage count="2">
        <fieldUsage x="-1"/>
        <fieldUsage x="9"/>
      </fieldsUsage>
    </cacheHierarchy>
    <cacheHierarchy uniqueName="[Table1].[Work Day Duration]" caption="Work Day Duration" attribute="1" defaultMemberUniqueName="[Table1].[Work Day Duration].[All]" allUniqueName="[Table1].[Work Day Duration].[All]" dimensionUniqueName="[Table1]" displayFolder="" count="0" memberValueDatatype="5" unbalanced="0"/>
    <cacheHierarchy uniqueName="[Table1].[Work Order Trip Legs]" caption="Work Order Trip Legs" attribute="1" defaultMemberUniqueName="[Table1].[Work Order Trip Legs].[All]" allUniqueName="[Table1].[Work Order Trip Legs].[All]" dimensionUniqueName="[Table1]" displayFolder="" count="0" memberValueDatatype="20" unbalanced="0"/>
    <cacheHierarchy uniqueName="[Table1].[Work Stops]" caption="Work Stops" attribute="1" defaultMemberUniqueName="[Table1].[Work Stops].[All]" allUniqueName="[Table1].[Work Stops].[All]" dimensionUniqueName="[Table1]" displayFolder="" count="0" memberValueDatatype="20" unbalanced="0"/>
    <cacheHierarchy uniqueName="[Table1].[Workorder Stops]" caption="Workorder Stops" attribute="1" defaultMemberUniqueName="[Table1].[Workorder Stops].[All]" allUniqueName="[Table1].[Workorder Stops].[All]" dimensionUniqueName="[Table1]" displayFolder="" count="0" memberValueDatatype="20" unbalanced="0"/>
    <cacheHierarchy uniqueName="[Table1].[Yard to Yard Workday]" caption="Yard to Yard Workday" attribute="1" defaultMemberUniqueName="[Table1].[Yard to Yard Workday].[All]" allUniqueName="[Table1].[Yard to Yard Workday].[All]" dimensionUniqueName="[Table1]" displayFolder="" count="0" memberValueDatatype="5" unbalanced="0"/>
    <cacheHierarchy uniqueName="[Table1].[Year]" caption="Year" attribute="1" defaultMemberUniqueName="[Table1].[Year].[All]" allUniqueName="[Table1].[Year].[All]" dimensionUniqueName="[Table1]" displayFolder="" count="0" memberValueDatatype="20" unbalanced="0"/>
    <cacheHierarchy uniqueName="[Table1].[MonthNumber]" caption="MonthNumber" attribute="1" defaultMemberUniqueName="[Table1].[MonthNumber].[All]" allUniqueName="[Table1].[MonthNumber].[All]" dimensionUniqueName="[Table1]" displayFolder="" count="0" memberValueDatatype="20" unbalanced="0" hidden="1"/>
    <cacheHierarchy uniqueName="[Measures].[Sum of First Landmark Departure]" caption="Sum of First Landmark Departure" measure="1" displayFolder="" measureGroup="Table1" count="0">
      <extLst>
        <ext xmlns:x15="http://schemas.microsoft.com/office/spreadsheetml/2010/11/main" uri="{B97F6D7D-B522-45F9-BDA1-12C45D357490}">
          <x15:cacheHierarchy aggregatedColumn="24"/>
        </ext>
      </extLst>
    </cacheHierarchy>
    <cacheHierarchy uniqueName="[Measures].[Sum of Last Landmark Arrival]" caption="Sum of Last Landmark Arrival" measure="1" displayFolder="" measureGroup="Table1" count="0">
      <extLst>
        <ext xmlns:x15="http://schemas.microsoft.com/office/spreadsheetml/2010/11/main" uri="{B97F6D7D-B522-45F9-BDA1-12C45D357490}">
          <x15:cacheHierarchy aggregatedColumn="41"/>
        </ext>
      </extLst>
    </cacheHierarchy>
    <cacheHierarchy uniqueName="[Measures].[Average of Last Landmark Arrival]" caption="Average of Last Landmark Arrival" measure="1" displayFolder="" measureGroup="Table1" count="0">
      <extLst>
        <ext xmlns:x15="http://schemas.microsoft.com/office/spreadsheetml/2010/11/main" uri="{B97F6D7D-B522-45F9-BDA1-12C45D357490}">
          <x15:cacheHierarchy aggregatedColumn="41"/>
        </ext>
      </extLst>
    </cacheHierarchy>
    <cacheHierarchy uniqueName="[Measures].[Average of First Landmark Departure]" caption="Average of First Landmark Departure" measure="1" displayFolder="" measureGroup="Table1" count="0" oneField="1">
      <fieldsUsage count="1">
        <fieldUsage x="3"/>
      </fieldsUsage>
      <extLst>
        <ext xmlns:x15="http://schemas.microsoft.com/office/spreadsheetml/2010/11/main" uri="{B97F6D7D-B522-45F9-BDA1-12C45D357490}">
          <x15:cacheHierarchy aggregatedColumn="24"/>
        </ext>
      </extLst>
    </cacheHierarchy>
    <cacheHierarchy uniqueName="[Measures].[Sum of Yard to Yard Workday]" caption="Sum of Yard to Yard Workday" measure="1" displayFolder="" measureGroup="Table1" count="0">
      <extLst>
        <ext xmlns:x15="http://schemas.microsoft.com/office/spreadsheetml/2010/11/main" uri="{B97F6D7D-B522-45F9-BDA1-12C45D357490}">
          <x15:cacheHierarchy aggregatedColumn="63"/>
        </ext>
      </extLst>
    </cacheHierarchy>
    <cacheHierarchy uniqueName="[Measures].[Average of Yard to Yard Workday]" caption="Average of Yard to Yard Workday" measure="1" displayFolder="" measureGroup="Table1" count="0">
      <extLst>
        <ext xmlns:x15="http://schemas.microsoft.com/office/spreadsheetml/2010/11/main" uri="{B97F6D7D-B522-45F9-BDA1-12C45D357490}">
          <x15:cacheHierarchy aggregatedColumn="63"/>
        </ext>
      </extLst>
    </cacheHierarchy>
    <cacheHierarchy uniqueName="[Measures].[Sum of Expected Work Hours]" caption="Sum of Expected Work Hours" measure="1" displayFolder="" measureGroup="Table1" count="0">
      <extLst>
        <ext xmlns:x15="http://schemas.microsoft.com/office/spreadsheetml/2010/11/main" uri="{B97F6D7D-B522-45F9-BDA1-12C45D357490}">
          <x15:cacheHierarchy aggregatedColumn="20"/>
        </ext>
      </extLst>
    </cacheHierarchy>
    <cacheHierarchy uniqueName="[Measures].[Average of Expected Work Hours]" caption="Average of Expected Work Hours" measure="1" displayFolder="" measureGroup="Table1" count="0">
      <extLst>
        <ext xmlns:x15="http://schemas.microsoft.com/office/spreadsheetml/2010/11/main" uri="{B97F6D7D-B522-45F9-BDA1-12C45D357490}">
          <x15:cacheHierarchy aggregatedColumn="20"/>
        </ext>
      </extLst>
    </cacheHierarchy>
    <cacheHierarchy uniqueName="[Measures].[Sum of Expected Start Time]" caption="Sum of Expected Start Time" measure="1" displayFolder="" measureGroup="Table1" count="0">
      <extLst>
        <ext xmlns:x15="http://schemas.microsoft.com/office/spreadsheetml/2010/11/main" uri="{B97F6D7D-B522-45F9-BDA1-12C45D357490}">
          <x15:cacheHierarchy aggregatedColumn="19"/>
        </ext>
      </extLst>
    </cacheHierarchy>
    <cacheHierarchy uniqueName="[Measures].[Sum of Expected End Time]" caption="Sum of Expected End Time" measure="1" displayFolder="" measureGroup="Table1" count="0">
      <extLst>
        <ext xmlns:x15="http://schemas.microsoft.com/office/spreadsheetml/2010/11/main" uri="{B97F6D7D-B522-45F9-BDA1-12C45D357490}">
          <x15:cacheHierarchy aggregatedColumn="18"/>
        </ext>
      </extLst>
    </cacheHierarchy>
    <cacheHierarchy uniqueName="[Measures].[Average of Expected Start Time]" caption="Average of Expected Start Time" measure="1" displayFolder="" measureGroup="Table1" count="0">
      <extLst>
        <ext xmlns:x15="http://schemas.microsoft.com/office/spreadsheetml/2010/11/main" uri="{B97F6D7D-B522-45F9-BDA1-12C45D357490}">
          <x15:cacheHierarchy aggregatedColumn="19"/>
        </ext>
      </extLst>
    </cacheHierarchy>
    <cacheHierarchy uniqueName="[Measures].[Average of Expected End Time]" caption="Average of Expected End Time" measure="1" displayFolder="" measureGroup="Table1" count="0">
      <extLst>
        <ext xmlns:x15="http://schemas.microsoft.com/office/spreadsheetml/2010/11/main" uri="{B97F6D7D-B522-45F9-BDA1-12C45D357490}">
          <x15:cacheHierarchy aggregatedColumn="18"/>
        </ext>
      </extLst>
    </cacheHierarchy>
    <cacheHierarchy uniqueName="[Measures].[Sum of % of day Traveling]" caption="Sum of % of day Traveling" measure="1" displayFolder="" measureGroup="Table1" count="0">
      <extLst>
        <ext xmlns:x15="http://schemas.microsoft.com/office/spreadsheetml/2010/11/main" uri="{B97F6D7D-B522-45F9-BDA1-12C45D357490}">
          <x15:cacheHierarchy aggregatedColumn="4"/>
        </ext>
      </extLst>
    </cacheHierarchy>
    <cacheHierarchy uniqueName="[Measures].[Average of % of day Traveling]" caption="Average of % of day Traveling" measure="1" displayFolder="" measureGroup="Table1" count="0">
      <extLst>
        <ext xmlns:x15="http://schemas.microsoft.com/office/spreadsheetml/2010/11/main" uri="{B97F6D7D-B522-45F9-BDA1-12C45D357490}">
          <x15:cacheHierarchy aggregatedColumn="4"/>
        </ext>
      </extLst>
    </cacheHierarchy>
    <cacheHierarchy uniqueName="[Measures].[_Count Table1]" caption="_Count Table1" measure="1" displayFolder="" measureGroup="Table1" count="0" hidden="1"/>
    <cacheHierarchy uniqueName="[Measures].[__No measures defined]" caption="__No measures defined" measure="1" displayFolder="" count="0" hidden="1"/>
  </cacheHierarchies>
  <kpis count="0"/>
  <dimensions count="2">
    <dimension measure="1" name="Measures" uniqueName="[Measures]" caption="Measures"/>
    <dimension name="Table1" uniqueName="[Table1]" caption="Table1"/>
  </dimensions>
  <measureGroups count="1">
    <measureGroup name="Table1" caption="Table1"/>
  </measureGroups>
  <maps count="1">
    <map measureGroup="0" dimension="1"/>
  </maps>
  <extLst>
    <ext xmlns:x14="http://schemas.microsoft.com/office/spreadsheetml/2009/9/main" uri="{725AE2AE-9491-48be-B2B4-4EB974FC3084}">
      <x14:pivotCacheDefinition pivotCacheId="68" supportSubqueryNonVisual="1" supportSubqueryCalcMem="1" supportAddCalcMems="1"/>
    </ext>
    <ext xmlns:x15="http://schemas.microsoft.com/office/spreadsheetml/2010/11/main" uri="{ABF5C744-AB39-4b91-8756-CFA1BBC848D5}">
      <x15:pivotCacheIdVersion cacheIdSupportedVersion="6" cacheIdCreatedVersion="6"/>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ChartTable1" cacheId="160"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1">
  <location ref="A3:J10" firstHeaderRow="1" firstDataRow="2" firstDataCol="1" rowPageCount="1" colPageCount="1"/>
  <pivotFields count="12">
    <pivotField axis="axisCol" allDrilled="1" showAll="0" dataSourceSort="1" defaultAttributeDrillState="1">
      <items count="9">
        <item x="0"/>
        <item x="1"/>
        <item x="2"/>
        <item x="3"/>
        <item x="4"/>
        <item x="5"/>
        <item x="6"/>
        <item x="7"/>
        <item t="default"/>
      </items>
    </pivotField>
    <pivotField axis="axisRow" allDrilled="1" showAll="0" dataSourceSort="1" defaultAttributeDrillState="1">
      <items count="4">
        <item x="0"/>
        <item x="1"/>
        <item x="2"/>
        <item t="default"/>
      </items>
    </pivotField>
    <pivotField axis="axisPage" allDrilled="1" showAll="0" dataSourceSort="1" defaultAttributeDrillState="1">
      <items count="1">
        <item t="default"/>
      </items>
    </pivotField>
    <pivotField dataField="1" showAll="0"/>
    <pivotField axis="axisRow" allDrilled="1" showAll="0" dataSourceSort="1" defaultAttributeDrillState="1">
      <items count="2">
        <item x="0"/>
        <item t="default"/>
      </items>
    </pivotField>
    <pivotField axis="axisRow" allDrilled="1" showAll="0" dataSourceSort="1" defaultAttributeDrillState="1">
      <items count="2">
        <item x="0"/>
        <item t="default"/>
      </items>
    </pivotField>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s>
  <rowFields count="3">
    <field x="5"/>
    <field x="4"/>
    <field x="1"/>
  </rowFields>
  <rowItems count="6">
    <i>
      <x/>
    </i>
    <i r="1">
      <x/>
    </i>
    <i r="2">
      <x/>
    </i>
    <i r="2">
      <x v="1"/>
    </i>
    <i r="2">
      <x v="2"/>
    </i>
    <i t="grand">
      <x/>
    </i>
  </rowItems>
  <colFields count="1">
    <field x="0"/>
  </colFields>
  <colItems count="9">
    <i>
      <x/>
    </i>
    <i>
      <x v="1"/>
    </i>
    <i>
      <x v="2"/>
    </i>
    <i>
      <x v="3"/>
    </i>
    <i>
      <x v="4"/>
    </i>
    <i>
      <x v="5"/>
    </i>
    <i>
      <x v="6"/>
    </i>
    <i>
      <x v="7"/>
    </i>
    <i t="grand">
      <x/>
    </i>
  </colItems>
  <pageFields count="1">
    <pageField fld="2" hier="47" name="[Table1].[Scheduled Work Day].&amp;[Yes]" cap="Yes"/>
  </pageFields>
  <dataFields count="1">
    <dataField name="Average of % of day Traveling" fld="3" subtotal="average" baseField="1" baseItem="1"/>
  </dataFields>
  <chartFormats count="16">
    <chartFormat chart="0" format="0" series="1">
      <pivotArea type="data" outline="0" fieldPosition="0">
        <references count="1">
          <reference field="0" count="1" selected="0">
            <x v="0"/>
          </reference>
        </references>
      </pivotArea>
    </chartFormat>
    <chartFormat chart="0" format="1" series="1">
      <pivotArea type="data" outline="0" fieldPosition="0">
        <references count="1">
          <reference field="0" count="1" selected="0">
            <x v="1"/>
          </reference>
        </references>
      </pivotArea>
    </chartFormat>
    <chartFormat chart="0" format="2" series="1">
      <pivotArea type="data" outline="0" fieldPosition="0">
        <references count="1">
          <reference field="0" count="1" selected="0">
            <x v="2"/>
          </reference>
        </references>
      </pivotArea>
    </chartFormat>
    <chartFormat chart="0" format="3" series="1">
      <pivotArea type="data" outline="0" fieldPosition="0">
        <references count="1">
          <reference field="0" count="1" selected="0">
            <x v="3"/>
          </reference>
        </references>
      </pivotArea>
    </chartFormat>
    <chartFormat chart="0" format="4" series="1">
      <pivotArea type="data" outline="0" fieldPosition="0">
        <references count="1">
          <reference field="0" count="1" selected="0">
            <x v="4"/>
          </reference>
        </references>
      </pivotArea>
    </chartFormat>
    <chartFormat chart="0" format="5" series="1">
      <pivotArea type="data" outline="0" fieldPosition="0">
        <references count="1">
          <reference field="0" count="1" selected="0">
            <x v="5"/>
          </reference>
        </references>
      </pivotArea>
    </chartFormat>
    <chartFormat chart="0" format="6" series="1">
      <pivotArea type="data" outline="0" fieldPosition="0">
        <references count="1">
          <reference field="0" count="1" selected="0">
            <x v="6"/>
          </reference>
        </references>
      </pivotArea>
    </chartFormat>
    <chartFormat chart="0" format="7" series="1">
      <pivotArea type="data" outline="0" fieldPosition="0">
        <references count="1">
          <reference field="0" count="1" selected="0">
            <x v="7"/>
          </reference>
        </references>
      </pivotArea>
    </chartFormat>
    <chartFormat chart="0" format="8" series="1">
      <pivotArea type="data" outline="0" fieldPosition="0">
        <references count="2">
          <reference field="4294967294" count="1" selected="0">
            <x v="0"/>
          </reference>
          <reference field="0" count="1" selected="0">
            <x v="0"/>
          </reference>
        </references>
      </pivotArea>
    </chartFormat>
    <chartFormat chart="0" format="9" series="1">
      <pivotArea type="data" outline="0" fieldPosition="0">
        <references count="2">
          <reference field="4294967294" count="1" selected="0">
            <x v="0"/>
          </reference>
          <reference field="0" count="1" selected="0">
            <x v="1"/>
          </reference>
        </references>
      </pivotArea>
    </chartFormat>
    <chartFormat chart="0" format="10" series="1">
      <pivotArea type="data" outline="0" fieldPosition="0">
        <references count="2">
          <reference field="4294967294" count="1" selected="0">
            <x v="0"/>
          </reference>
          <reference field="0" count="1" selected="0">
            <x v="2"/>
          </reference>
        </references>
      </pivotArea>
    </chartFormat>
    <chartFormat chart="0" format="11" series="1">
      <pivotArea type="data" outline="0" fieldPosition="0">
        <references count="2">
          <reference field="4294967294" count="1" selected="0">
            <x v="0"/>
          </reference>
          <reference field="0" count="1" selected="0">
            <x v="3"/>
          </reference>
        </references>
      </pivotArea>
    </chartFormat>
    <chartFormat chart="0" format="12" series="1">
      <pivotArea type="data" outline="0" fieldPosition="0">
        <references count="2">
          <reference field="4294967294" count="1" selected="0">
            <x v="0"/>
          </reference>
          <reference field="0" count="1" selected="0">
            <x v="4"/>
          </reference>
        </references>
      </pivotArea>
    </chartFormat>
    <chartFormat chart="0" format="13" series="1">
      <pivotArea type="data" outline="0" fieldPosition="0">
        <references count="2">
          <reference field="4294967294" count="1" selected="0">
            <x v="0"/>
          </reference>
          <reference field="0" count="1" selected="0">
            <x v="5"/>
          </reference>
        </references>
      </pivotArea>
    </chartFormat>
    <chartFormat chart="0" format="14" series="1">
      <pivotArea type="data" outline="0" fieldPosition="0">
        <references count="2">
          <reference field="4294967294" count="1" selected="0">
            <x v="0"/>
          </reference>
          <reference field="0" count="1" selected="0">
            <x v="6"/>
          </reference>
        </references>
      </pivotArea>
    </chartFormat>
    <chartFormat chart="0" format="15" series="1">
      <pivotArea type="data" outline="0" fieldPosition="0">
        <references count="2">
          <reference field="4294967294" count="1" selected="0">
            <x v="0"/>
          </reference>
          <reference field="0" count="1" selected="0">
            <x v="7"/>
          </reference>
        </references>
      </pivotArea>
    </chartFormat>
  </chartFormats>
  <pivotHierarchies count="82">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ies>
  <rowHierarchiesUsage count="3">
    <rowHierarchyUsage hierarchyUsage="45"/>
    <rowHierarchyUsage hierarchyUsage="57"/>
    <rowHierarchyUsage hierarchyUsage="6"/>
  </rowHierarchiesUsage>
  <colHierarchiesUsage count="1">
    <colHierarchyUsage hierarchyUsage="30"/>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44433962-1CF7-4059-B4EE-95C3D5FFCF73}">
      <x15:pivotTableData rowCount="6" columnCount="9" cacheId="37">
        <x15:pivotRow count="9">
          <x15:c>
            <x15:v>0.26251515151515153</x15:v>
          </x15:c>
          <x15:c>
            <x15:v>0.27035294117647057</x15:v>
          </x15:c>
          <x15:c>
            <x15:v>0.22624528301886793</x15:v>
          </x15:c>
          <x15:c>
            <x15:v>0.2591025641025641</x15:v>
          </x15:c>
          <x15:c>
            <x15:v>0.24675999999999998</x15:v>
          </x15:c>
          <x15:c>
            <x15:v>0.29492000000000002</x15:v>
          </x15:c>
          <x15:c>
            <x15:v>0.27988571428571429</x15:v>
          </x15:c>
          <x15:c>
            <x15:v>0.33047058823529413</x15:v>
          </x15:c>
          <x15:c>
            <x15:v>0.26294389438943894</x15:v>
          </x15:c>
        </x15:pivotRow>
        <x15:pivotRow count="9">
          <x15:c>
            <x15:v>0.26251515151515153</x15:v>
          </x15:c>
          <x15:c>
            <x15:v>0.27035294117647057</x15:v>
          </x15:c>
          <x15:c>
            <x15:v>0.22624528301886793</x15:v>
          </x15:c>
          <x15:c>
            <x15:v>0.2591025641025641</x15:v>
          </x15:c>
          <x15:c>
            <x15:v>0.24675999999999998</x15:v>
          </x15:c>
          <x15:c>
            <x15:v>0.29492000000000002</x15:v>
          </x15:c>
          <x15:c>
            <x15:v>0.27988571428571429</x15:v>
          </x15:c>
          <x15:c>
            <x15:v>0.33047058823529413</x15:v>
          </x15:c>
          <x15:c>
            <x15:v>0.26294389438943894</x15:v>
          </x15:c>
        </x15:pivotRow>
        <x15:pivotRow count="9">
          <x15:c>
            <x15:v>0.27277777777777779</x15:v>
          </x15:c>
          <x15:c>
            <x15:v>0.25112499999999999</x15:v>
          </x15:c>
          <x15:c>
            <x15:v>0.23047058823529412</x15:v>
          </x15:c>
          <x15:c>
            <x15:v>0.28866666666666668</x15:v>
          </x15:c>
          <x15:c>
            <x15:v>0.23700000000000002</x15:v>
          </x15:c>
          <x15:c>
            <x15:v>0.32300000000000001</x15:v>
          </x15:c>
          <x15:c>
            <x15:v>0.29322222222222222</x15:v>
          </x15:c>
          <x15:c>
            <x15:v>0.32340000000000002</x15:v>
          </x15:c>
          <x15:c>
            <x15:v>0.26617977528089887</x15:v>
          </x15:c>
        </x15:pivotRow>
        <x15:pivotRow count="9">
          <x15:c>
            <x15:v>0.25666666666666665</x15:v>
          </x15:c>
          <x15:c>
            <x15:v>0.25547058823529412</x15:v>
          </x15:c>
          <x15:c>
            <x15:v>0.24621052631578946</x15:v>
          </x15:c>
          <x15:c>
            <x15:v>0.24414285714285716</x15:v>
          </x15:c>
          <x15:c>
            <x15:v>0.26783333333333331</x15:v>
          </x15:c>
          <x15:c>
            <x15:v>0.29662500000000003</x15:v>
          </x15:c>
          <x15:c>
            <x15:v>0.25846153846153846</x15:v>
          </x15:c>
          <x15:c>
            <x15:v>0.33016666666666666</x15:v>
          </x15:c>
          <x15:c>
            <x15:v>0.26218691588785048</x15:v>
          </x15:c>
        </x15:pivotRow>
        <x15:pivotRow count="9">
          <x15:c>
            <x15:v>0.26066666666666666</x15:v>
          </x15:c>
          <x15:c>
            <x15:v>0.30149999999999999</x15:v>
          </x15:c>
          <x15:c>
            <x15:v>0.19970588235294118</x15:v>
          </x15:c>
          <x15:c>
            <x15:v>0.24792307692307691</x15:v>
          </x15:c>
          <x15:c>
            <x15:v>0.23327777777777778</x15:v>
          </x15:c>
          <x15:c>
            <x15:v>0.27389999999999998</x15:v>
          </x15:c>
          <x15:c>
            <x15:v>0.29207692307692307</x15:v>
          </x15:c>
          <x15:c>
            <x15:v>0.33666666666666667</x15:v>
          </x15:c>
          <x15:c>
            <x15:v>0.26100934579439256</x15:v>
          </x15:c>
        </x15:pivotRow>
        <x15:pivotRow count="9">
          <x15:c>
            <x15:v>0.26251515151515153</x15:v>
          </x15:c>
          <x15:c>
            <x15:v>0.27035294117647057</x15:v>
          </x15:c>
          <x15:c>
            <x15:v>0.22624528301886793</x15:v>
          </x15:c>
          <x15:c>
            <x15:v>0.2591025641025641</x15:v>
          </x15:c>
          <x15:c>
            <x15:v>0.24675999999999998</x15:v>
          </x15:c>
          <x15:c>
            <x15:v>0.29492000000000002</x15:v>
          </x15:c>
          <x15:c>
            <x15:v>0.27988571428571429</x15:v>
          </x15:c>
          <x15:c>
            <x15:v>0.33047058823529413</x15:v>
          </x15:c>
          <x15:c>
            <x15:v>0.26294389438943894</x15:v>
          </x15:c>
        </x15:pivotRow>
      </x15:pivotTableData>
    </ext>
    <ext xmlns:x15="http://schemas.microsoft.com/office/spreadsheetml/2010/11/main" uri="{E67621CE-5B39-4880-91FE-76760E9C1902}">
      <x15:pivotTableUISettings>
        <x15:activeTabTopLevelEntity name="[Table1]"/>
      </x15:pivotTableUISettings>
    </ext>
  </extLst>
</pivotTableDefinition>
</file>

<file path=xl/pivotTables/pivotTable2.xml><?xml version="1.0" encoding="utf-8"?>
<pivotTableDefinition xmlns="http://schemas.openxmlformats.org/spreadsheetml/2006/main" name="PivotChartTable3" cacheId="164"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chartFormat="1">
  <location ref="A1:H10" firstHeaderRow="1" firstDataRow="2" firstDataCol="1"/>
  <pivotFields count="11">
    <pivotField axis="axisRow" allDrilled="1" showAll="0" dataSourceSort="1" defaultAttributeDrillState="1">
      <items count="5">
        <item x="0"/>
        <item x="1"/>
        <item x="2"/>
        <item x="3"/>
        <item t="default"/>
      </items>
    </pivotField>
    <pivotField axis="axisRow" allDrilled="1" showAll="0" dataSourceSort="1" defaultAttributeDrillState="1">
      <items count="2">
        <item x="0"/>
        <item t="default"/>
      </items>
    </pivotField>
    <pivotField axis="axisRow" allDrilled="1" showAll="0" dataSourceSort="1" defaultAttributeDrillState="1">
      <items count="3">
        <item x="0"/>
        <item x="1"/>
        <item t="default"/>
      </items>
    </pivotField>
    <pivotField dataField="1" showAll="0"/>
    <pivotField axis="axisCol" allDrilled="1" showAll="0" dataSourceSort="1" defaultAttributeDrillState="1">
      <items count="7">
        <item x="0"/>
        <item x="1"/>
        <item x="2"/>
        <item x="3"/>
        <item x="4"/>
        <item x="5"/>
        <item t="default"/>
      </items>
    </pivotField>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 allDrilled="1" showAll="0" dataSourceSort="1" defaultAttributeDrillState="1"/>
  </pivotFields>
  <rowFields count="3">
    <field x="1"/>
    <field x="2"/>
    <field x="0"/>
  </rowFields>
  <rowItems count="8">
    <i>
      <x/>
    </i>
    <i r="1">
      <x/>
    </i>
    <i r="2">
      <x/>
    </i>
    <i r="1">
      <x v="1"/>
    </i>
    <i r="2">
      <x v="1"/>
    </i>
    <i r="2">
      <x v="2"/>
    </i>
    <i r="2">
      <x v="3"/>
    </i>
    <i t="grand">
      <x/>
    </i>
  </rowItems>
  <colFields count="1">
    <field x="4"/>
  </colFields>
  <colItems count="7">
    <i>
      <x/>
    </i>
    <i>
      <x v="1"/>
    </i>
    <i>
      <x v="2"/>
    </i>
    <i>
      <x v="3"/>
    </i>
    <i>
      <x v="4"/>
    </i>
    <i>
      <x v="5"/>
    </i>
    <i t="grand">
      <x/>
    </i>
  </colItems>
  <dataFields count="1">
    <dataField name="Average of First Landmark Departure" fld="3" subtotal="average" baseField="0" baseItem="0"/>
  </dataFields>
  <chartFormats count="7">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2">
          <reference field="4294967294" count="1" selected="0">
            <x v="0"/>
          </reference>
          <reference field="4" count="1" selected="0">
            <x v="1"/>
          </reference>
        </references>
      </pivotArea>
    </chartFormat>
    <chartFormat chart="0" format="2" series="1">
      <pivotArea type="data" outline="0" fieldPosition="0">
        <references count="2">
          <reference field="4294967294" count="1" selected="0">
            <x v="0"/>
          </reference>
          <reference field="4" count="1" selected="0">
            <x v="2"/>
          </reference>
        </references>
      </pivotArea>
    </chartFormat>
    <chartFormat chart="0" format="3" series="1">
      <pivotArea type="data" outline="0" fieldPosition="0">
        <references count="2">
          <reference field="4294967294" count="1" selected="0">
            <x v="0"/>
          </reference>
          <reference field="4" count="1" selected="0">
            <x v="3"/>
          </reference>
        </references>
      </pivotArea>
    </chartFormat>
    <chartFormat chart="0" format="4" series="1">
      <pivotArea type="data" outline="0" fieldPosition="0">
        <references count="2">
          <reference field="4294967294" count="1" selected="0">
            <x v="0"/>
          </reference>
          <reference field="4" count="1" selected="0">
            <x v="4"/>
          </reference>
        </references>
      </pivotArea>
    </chartFormat>
    <chartFormat chart="0" format="5" series="1">
      <pivotArea type="data" outline="0" fieldPosition="0">
        <references count="2">
          <reference field="4294967294" count="1" selected="0">
            <x v="0"/>
          </reference>
          <reference field="4" count="1" selected="0">
            <x v="5"/>
          </reference>
        </references>
      </pivotArea>
    </chartFormat>
    <chartFormat chart="0" format="6" series="1">
      <pivotArea type="data" outline="0" fieldPosition="0">
        <references count="2">
          <reference field="4294967294" count="1" selected="0">
            <x v="0"/>
          </reference>
          <reference field="4" count="1" selected="0">
            <x v="0"/>
          </reference>
        </references>
      </pivotArea>
    </chartFormat>
  </chartFormats>
  <pivotHierarchies count="82">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ies>
  <rowHierarchiesUsage count="3">
    <rowHierarchyUsage hierarchyUsage="45"/>
    <rowHierarchyUsage hierarchyUsage="57"/>
    <rowHierarchyUsage hierarchyUsage="6"/>
  </rowHierarchiesUsage>
  <colHierarchiesUsage count="1">
    <colHierarchyUsage hierarchyUsage="29"/>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44433962-1CF7-4059-B4EE-95C3D5FFCF73}">
      <x15:pivotTableData rowCount="8" columnCount="7" cacheId="68">
        <x15:pivotRow count="7">
          <x15:c>
            <x15:v>0.39201748084291188</x15:v>
          </x15:c>
          <x15:c>
            <x15:v>0.34550494350282457</x15:v>
          </x15:c>
          <x15:c>
            <x15:v>0.36447951739618401</x15:v>
          </x15:c>
          <x15:c>
            <x15:v>0.37701003086419754</x15:v>
          </x15:c>
          <x15:c>
            <x15:v>0.36364409722222218</x15:v>
          </x15:c>
          <x15:c>
            <x15:v>0.43218947005516156</x15:v>
          </x15:c>
          <x15:c>
            <x15:v>0.37313627474457212</x15:v>
          </x15:c>
        </x15:pivotRow>
        <x15:pivotRow count="7">
          <x15:c>
            <x15:v>0.4776490162037037</x15:v>
          </x15:c>
          <x15:c>
            <x15:v>0.44459490740740748</x15:v>
          </x15:c>
          <x15:c>
            <x15:v>0.41599344135802468</x15:v>
          </x15:c>
          <x15:c>
            <x15:v>0.49891010802469138</x15:v>
          </x15:c>
          <x15:c>
            <x15:v>0.33387345679012342</x15:v>
          </x15:c>
          <x15:c>
            <x15:v>0.56391637731481492</x15:v>
          </x15:c>
          <x15:c>
            <x15:v>0.46773096707818945</x15:v>
          </x15:c>
        </x15:pivotRow>
        <x15:pivotRow count="7">
          <x15:c>
            <x15:v>0.4776490162037037</x15:v>
          </x15:c>
          <x15:c>
            <x15:v>0.44459490740740748</x15:v>
          </x15:c>
          <x15:c>
            <x15:v>0.41599344135802468</x15:v>
          </x15:c>
          <x15:c>
            <x15:v>0.49891010802469138</x15:v>
          </x15:c>
          <x15:c>
            <x15:v>0.33387345679012342</x15:v>
          </x15:c>
          <x15:c>
            <x15:v>0.56391637731481492</x15:v>
          </x15:c>
          <x15:c>
            <x15:v>0.46773096707818945</x15:v>
          </x15:c>
        </x15:pivotRow>
        <x15:pivotRow count="7">
          <x15:c>
            <x15:v>0.3783164351851851</x15:v>
          </x15:c>
          <x15:c>
            <x15:v>0.33216590990028477</x15:v>
          </x15:c>
          <x15:c>
            <x15:v>0.35932812500000005</x15:v>
          </x15:c>
          <x15:c>
            <x15:v>0.3548463804713804</x15:v>
          </x15:c>
          <x15:c>
            <x15:v>0.36889773965141609</x15:v>
          </x15:c>
          <x15:c>
            <x15:v>0.40516856600189932</x15:v>
          </x15:c>
          <x15:c>
            <x15:v>0.35908755806136156</x15:v>
          </x15:c>
        </x15:pivotRow>
        <x15:pivotRow count="7">
          <x15:c>
            <x15:v>0.37427496693121698</x15:v>
          </x15:c>
          <x15:c>
            <x15:v>0.34214225589225578</x15:v>
          </x15:c>
          <x15:c>
            <x15:v>0.35441261574074073</x15:v>
          </x15:c>
          <x15:c>
            <x15:v>0.36298868312757204</x15:v>
          </x15:c>
          <x15:c>
            <x15:v>0.3875439814814815</x15:v>
          </x15:c>
          <x15:c>
            <x15:v>0.46672453703703703</x15:v>
          </x15:c>
          <x15:c>
            <x15:v>0.37085908239700366</x15:v>
          </x15:c>
        </x15:pivotRow>
        <x15:pivotRow count="7">
          <x15:c>
            <x15:v>0.40991705246913585</x15:v>
          </x15:c>
          <x15:c>
            <x15:v>0.32586676954732513</x15:v>
          </x15:c>
          <x15:c>
            <x15:v>0.34183145943562615</x15:v>
          </x15:c>
          <x15:c>
            <x15:v>0.34241608796296297</x15:v>
          </x15:c>
          <x15:c>
            <x15:v>0.34532793209876544</x15:v>
          </x15:c>
          <x15:c>
            <x15:v>0.36634176587301587</x15:v>
          </x15:c>
          <x15:c>
            <x15:v>0.35138239875389404</x15:v>
          </x15:c>
        </x15:pivotRow>
        <x15:pivotRow count="7">
          <x15:c>
            <x15:v>0.34985918209876549</x15:v>
          </x15:c>
          <x15:c>
            <x15:v>0.32923875661375662</x15:v>
          </x15:c>
          <x15:c>
            <x15:v>0.37872282608695645</x15:v>
          </x15:c>
          <x15:c>
            <x15:v>0.36116994598765428</x15:v>
          </x15:c>
          <x15:c>
            <x15:v>0.37692901234567899</x15:v>
          </x15:c>
          <x15:c>
            <x15:v>0.39016114672364666</x15:v>
          </x15:c>
          <x15:c>
            <x15:v>0.35700144946348228</x15:v>
          </x15:c>
        </x15:pivotRow>
        <x15:pivotRow count="7">
          <x15:c>
            <x15:v>0.39201748084291188</x15:v>
          </x15:c>
          <x15:c>
            <x15:v>0.34550494350282457</x15:v>
          </x15:c>
          <x15:c>
            <x15:v>0.36447951739618401</x15:v>
          </x15:c>
          <x15:c>
            <x15:v>0.37701003086419754</x15:v>
          </x15:c>
          <x15:c>
            <x15:v>0.36364409722222218</x15:v>
          </x15:c>
          <x15:c>
            <x15:v>0.43218947005516156</x15:v>
          </x15:c>
          <x15:c>
            <x15:v>0.37313627474457212</x15:v>
          </x15:c>
        </x15:pivotRow>
      </x15:pivotTableData>
    </ext>
    <ext xmlns:x15="http://schemas.microsoft.com/office/spreadsheetml/2010/11/main" uri="{E67621CE-5B39-4880-91FE-76760E9C1902}">
      <x15:pivotTableUISettings>
        <x15:activeTabTopLevelEntity name="[Table1]"/>
      </x15:pivotTableUISettings>
    </ext>
  </extLst>
</pivotTableDefinition>
</file>

<file path=xl/pivotTables/pivotTable3.xml><?xml version="1.0" encoding="utf-8"?>
<pivotTableDefinition xmlns="http://schemas.openxmlformats.org/spreadsheetml/2006/main" name="PivotTable1" cacheId="170" applyNumberFormats="0" applyBorderFormats="0" applyFontFormats="0" applyPatternFormats="0" applyAlignmentFormats="0" applyWidthHeightFormats="1" dataCaption="Values" tag="22d6bffb-ebef-4db1-8c74-04fc7498eba8" updatedVersion="5" minRefreshableVersion="3" useAutoFormatting="1" rowGrandTotals="0" colGrandTotals="0" itemPrintTitles="1" createdVersion="4" indent="0" outline="1" outlineData="1" multipleFieldFilters="0">
  <location ref="D11:J20" firstHeaderRow="0" firstDataRow="1" firstDataCol="1"/>
  <pivotFields count="13">
    <pivotField axis="axisRow" allDrilled="1" showAll="0" dataSourceSort="1" defaultSubtotal="0" defaultAttributeDrillState="1">
      <items count="1">
        <item x="0"/>
      </items>
    </pivotField>
    <pivotField axis="axisRow" allDrilled="1" showAll="0" dataSourceSort="1" defaultSubtotal="0" defaultAttributeDrillState="1">
      <items count="2">
        <item x="0"/>
        <item x="1"/>
      </items>
    </pivotField>
    <pivotField axis="axisRow" allDrilled="1" showAll="0" dataSourceSort="1" defaultSubtotal="0">
      <items count="6">
        <item x="0" e="0"/>
        <item x="1" e="0"/>
        <item x="2" e="0"/>
        <item x="3" e="0"/>
        <item x="4" e="0"/>
        <item x="5" e="0"/>
      </items>
    </pivotField>
    <pivotField axis="axisRow" allDrilled="1" showAll="0" dataSourceSort="1" defaultSubtotal="0" defaultAttributeDrillState="1">
      <items count="1">
        <item x="0"/>
      </items>
    </pivotField>
    <pivotField axis="axisRow" allDrilled="1" showAll="0" dataSourceSort="1" defaultSubtotal="0">
      <items count="6">
        <item x="0" e="0"/>
        <item x="1" e="0"/>
        <item x="2" e="0"/>
        <item x="3" e="0"/>
        <item x="4" e="0"/>
        <item x="5" e="0"/>
      </items>
    </pivotField>
    <pivotField axis="axisRow" allDrilled="1" showAll="0" dataSourceSort="1" defaultSubtotal="0" defaultAttributeDrillState="1">
      <items count="3">
        <item x="0"/>
        <item x="1"/>
        <item x="2"/>
      </items>
    </pivotField>
    <pivotField dataField="1" showAll="0"/>
    <pivotField dataField="1" showAll="0"/>
    <pivotField dataField="1" showAll="0"/>
    <pivotField allDrilled="1" showAll="0" dataSourceSort="1" defaultAttributeDrillState="1"/>
    <pivotField dataField="1" showAll="0"/>
    <pivotField dataField="1" showAll="0"/>
    <pivotField dataField="1" showAll="0"/>
  </pivotFields>
  <rowFields count="6">
    <field x="0"/>
    <field x="1"/>
    <field x="2"/>
    <field x="3"/>
    <field x="4"/>
    <field x="5"/>
  </rowFields>
  <rowItems count="9">
    <i>
      <x/>
    </i>
    <i r="1">
      <x/>
    </i>
    <i r="2">
      <x/>
    </i>
    <i r="2">
      <x v="1"/>
    </i>
    <i r="1">
      <x v="1"/>
    </i>
    <i r="2">
      <x v="2"/>
    </i>
    <i r="2">
      <x v="3"/>
    </i>
    <i r="2">
      <x v="4"/>
    </i>
    <i r="2">
      <x v="5"/>
    </i>
  </rowItems>
  <colFields count="1">
    <field x="-2"/>
  </colFields>
  <colItems count="6">
    <i>
      <x/>
    </i>
    <i i="1">
      <x v="1"/>
    </i>
    <i i="2">
      <x v="2"/>
    </i>
    <i i="3">
      <x v="3"/>
    </i>
    <i i="4">
      <x v="4"/>
    </i>
    <i i="5">
      <x v="5"/>
    </i>
  </colItems>
  <dataFields count="6">
    <dataField name="Expected Yard Departure" fld="11" baseField="0" baseItem="0"/>
    <dataField name="Yard Departure" fld="7" baseField="0" baseItem="0"/>
    <dataField name="Yard Return" fld="6" baseField="0" baseItem="0"/>
    <dataField name="Expected Yard Return" fld="12" baseField="0" baseItem="0"/>
    <dataField name="Yard to Yard Workday" fld="8" baseField="0" baseItem="0"/>
    <dataField name="Expected Work Hours" fld="10" baseField="0" baseItem="0"/>
  </dataFields>
  <formats count="9">
    <format dxfId="31">
      <pivotArea dataOnly="0" outline="0" fieldPosition="0">
        <references count="1">
          <reference field="4294967294" count="2">
            <x v="1"/>
            <x v="2"/>
          </reference>
        </references>
      </pivotArea>
    </format>
    <format dxfId="30">
      <pivotArea dataOnly="0" outline="0" fieldPosition="0">
        <references count="1">
          <reference field="4294967294" count="1">
            <x v="4"/>
          </reference>
        </references>
      </pivotArea>
    </format>
    <format dxfId="29">
      <pivotArea dataOnly="0" outline="0" fieldPosition="0">
        <references count="1">
          <reference field="4294967294" count="1">
            <x v="5"/>
          </reference>
        </references>
      </pivotArea>
    </format>
    <format dxfId="28">
      <pivotArea outline="0" collapsedLevelsAreSubtotals="1" fieldPosition="0"/>
    </format>
    <format dxfId="27">
      <pivotArea outline="0" collapsedLevelsAreSubtotals="1" fieldPosition="0"/>
    </format>
    <format dxfId="26">
      <pivotArea dataOnly="0" outline="0" fieldPosition="0">
        <references count="1">
          <reference field="4294967294" count="2">
            <x v="0"/>
            <x v="3"/>
          </reference>
        </references>
      </pivotArea>
    </format>
    <format dxfId="25">
      <pivotArea dataOnly="0" labelOnly="1" outline="0" fieldPosition="0">
        <references count="1">
          <reference field="4294967294" count="6">
            <x v="0"/>
            <x v="1"/>
            <x v="2"/>
            <x v="3"/>
            <x v="4"/>
            <x v="5"/>
          </reference>
        </references>
      </pivotArea>
    </format>
    <format dxfId="24">
      <pivotArea dataOnly="0" labelOnly="1" outline="0" fieldPosition="0">
        <references count="1">
          <reference field="4294967294" count="6">
            <x v="0"/>
            <x v="1"/>
            <x v="2"/>
            <x v="3"/>
            <x v="4"/>
            <x v="5"/>
          </reference>
        </references>
      </pivotArea>
    </format>
    <format dxfId="23">
      <pivotArea dataOnly="0" labelOnly="1" outline="0" fieldPosition="0">
        <references count="1">
          <reference field="4294967294" count="6">
            <x v="0"/>
            <x v="1"/>
            <x v="2"/>
            <x v="3"/>
            <x v="4"/>
            <x v="5"/>
          </reference>
        </references>
      </pivotArea>
    </format>
  </formats>
  <pivotHierarchies count="82">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multipleItemSelectionAllowed="1" dragToData="1"/>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members count="1" level="1">
        <member name="[Table1].[Scheduled Work Day].&amp;[Yes]"/>
      </members>
    </pivotHierarchy>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Data="1"/>
    <pivotHierarchy dragToData="1"/>
    <pivotHierarchy multipleItemSelectionAllowed="1" dragToData="1"/>
    <pivotHierarchy dragToData="1"/>
    <pivotHierarchy dragToData="1"/>
    <pivotHierarchy dragToData="1"/>
    <pivotHierarchy dragToRow="0" dragToCol="0" dragToPage="0" dragToData="1" caption="Yard Return"/>
    <pivotHierarchy dragToRow="0" dragToCol="0" dragToPage="0" dragToData="1" caption="Yard Departure"/>
    <pivotHierarchy dragToData="1"/>
    <pivotHierarchy dragToRow="0" dragToCol="0" dragToPage="0" dragToData="1" caption="Yard to Yard Workday"/>
    <pivotHierarchy dragToData="1"/>
    <pivotHierarchy dragToRow="0" dragToCol="0" dragToPage="0" dragToData="1" caption="Expected Work Hours"/>
    <pivotHierarchy dragToData="1"/>
    <pivotHierarchy dragToData="1"/>
    <pivotHierarchy dragToRow="0" dragToCol="0" dragToPage="0" dragToData="1" caption="Expected Yard Departure"/>
    <pivotHierarchy dragToRow="0" dragToCol="0" dragToPage="0" dragToData="1" caption="Expected Yard Return"/>
    <pivotHierarchy dragToData="1"/>
    <pivotHierarchy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6">
    <rowHierarchyUsage hierarchyUsage="27"/>
    <rowHierarchyUsage hierarchyUsage="28"/>
    <rowHierarchyUsage hierarchyUsage="29"/>
    <rowHierarchyUsage hierarchyUsage="30"/>
    <rowHierarchyUsage hierarchyUsage="16"/>
    <rowHierarchyUsage hierarchyUsage="6"/>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able1]"/>
      </x15:pivotTableUISettings>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Year" sourceName="[Table1].[Year]">
  <pivotTables>
    <pivotTable tabId="4" name="PivotTable1"/>
  </pivotTables>
  <data>
    <olap pivotCacheId="79">
      <levels count="2">
        <level uniqueName="[Table1].[Year].[(All)]" sourceCaption="(All)" count="0"/>
        <level uniqueName="[Table1].[Year].[Year]" sourceCaption="Year" count="1">
          <ranges>
            <range startItem="0">
              <i n="[Table1].[Year].&amp;[2014]" c="2014"/>
            </range>
          </ranges>
        </level>
      </levels>
      <selections count="1">
        <selection n="[Table1].[Year].[All]"/>
      </selections>
    </olap>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Weekday" sourceName="[Table1].[Weekday]">
  <pivotTables>
    <pivotTable tabId="4" name="PivotTable1"/>
  </pivotTables>
  <data>
    <olap pivotCacheId="79">
      <levels count="2">
        <level uniqueName="[Table1].[Weekday].[(All)]" sourceCaption="(All)" count="0"/>
        <level uniqueName="[Table1].[Weekday].[Weekday]" sourceCaption="Weekday" count="4">
          <ranges>
            <range startItem="0">
              <i n="[Table1].[Weekday].&amp;[Monday]" c="Monday"/>
              <i n="[Table1].[Weekday].&amp;[Tuesday]" c="Tuesday"/>
              <i n="[Table1].[Weekday].&amp;[Wednesday]" c="Wednesday"/>
              <i n="[Table1].[Weekday].&amp;[Sunday]" c="Sunday" nd="1"/>
            </range>
          </ranges>
        </level>
      </levels>
      <selections count="1">
        <selection n="[Table1].[Weekday].[All]"/>
      </selections>
    </olap>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Drive_Schedule_Profile" sourceName="[Table1].[Drive Schedule Profile]">
  <pivotTables>
    <pivotTable tabId="4" name="PivotTable1"/>
  </pivotTables>
  <data>
    <olap pivotCacheId="79">
      <levels count="2">
        <level uniqueName="[Table1].[Drive Schedule Profile].[(All)]" sourceCaption="(All)" count="0"/>
        <level uniqueName="[Table1].[Drive Schedule Profile].[Drive Schedule Profile]" sourceCaption="Drive Schedule Profile" count="2">
          <ranges>
            <range startItem="0">
              <i n="[Table1].[Drive Schedule Profile].&amp;[Regular Schedule]" c="Regular Schedule"/>
              <i n="[Table1].[Drive Schedule Profile].&amp;[Winter Schedule]" c="Winter Schedule"/>
            </range>
          </ranges>
        </level>
      </levels>
      <selections count="1">
        <selection n="[Table1].[Drive Schedule Profile].[All]"/>
      </selections>
    </olap>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Driver_Home_Landmark" sourceName="[Table1].[Driver Home Landmark]">
  <pivotTables>
    <pivotTable tabId="4" name="PivotTable1"/>
  </pivotTables>
  <data>
    <olap pivotCacheId="79">
      <levels count="2">
        <level uniqueName="[Table1].[Driver Home Landmark].[(All)]" sourceCaption="(All)" count="0"/>
        <level uniqueName="[Table1].[Driver Home Landmark].[Driver Home Landmark]" sourceCaption="Driver Home Landmark" count="4">
          <ranges>
            <range startItem="0">
              <i n="[Table1].[Driver Home Landmark].&amp;[Boston Office]" c="Boston Office"/>
              <i n="[Table1].[Driver Home Landmark].&amp;[NY East Office]" c="NY East Office"/>
              <i n="[Table1].[Driver Home Landmark].&amp;[NY West Office]" c="NY West Office"/>
              <i n="[Table1].[Driver Home Landmark].&amp;[Providence Office]" c="Providence Office"/>
            </range>
          </ranges>
        </level>
      </levels>
      <selections count="1">
        <selection n="[Table1].[Driver Home Landmark].[All]"/>
      </selections>
    </olap>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Group_Level2" sourceName="[Table1].[Group Level2]">
  <pivotTables>
    <pivotTable tabId="4" name="PivotTable1"/>
  </pivotTables>
  <data>
    <olap pivotCacheId="79">
      <levels count="2">
        <level uniqueName="[Table1].[Group Level2].[(All)]" sourceCaption="(All)" count="0"/>
        <level uniqueName="[Table1].[Group Level2].[Group Level2]" sourceCaption="Group Level2" count="2">
          <ranges>
            <range startItem="0">
              <i n="[Table1].[Group Level2].&amp;[New England]" c="New England"/>
              <i n="[Table1].[Group Level2].&amp;[New York]" c="New York"/>
            </range>
          </ranges>
        </level>
      </levels>
      <selections count="1">
        <selection n="[Table1].[Group Level2].[All]"/>
      </selections>
    </olap>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Group_Level3" sourceName="[Table1].[Group Level3]">
  <pivotTables>
    <pivotTable tabId="4" name="PivotTable1"/>
  </pivotTables>
  <data>
    <olap pivotCacheId="79">
      <levels count="2">
        <level uniqueName="[Table1].[Group Level3].[(All)]" sourceCaption="(All)" count="0"/>
        <level uniqueName="[Table1].[Group Level3].[Group Level3]" sourceCaption="Group Level3" count="6">
          <ranges>
            <range startItem="0">
              <i n="[Table1].[Group Level3].&amp;[Brooklyn]" c="Brooklyn"/>
              <i n="[Table1].[Group Level3].&amp;[Long Island]" c="Long Island"/>
              <i n="[Table1].[Group Level3].&amp;[Natick MA]" c="Natick MA"/>
              <i n="[Table1].[Group Level3].&amp;[Queens]" c="Queens"/>
              <i n="[Table1].[Group Level3].&amp;[Rhode Island]" c="Rhode Island"/>
              <i n="[Table1].[Group Level3].&amp;[Staten Island]" c="Staten Island"/>
            </range>
          </ranges>
        </level>
      </levels>
      <selections count="1">
        <selection n="[Table1].[Group Level3].[All]"/>
      </selections>
    </olap>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licer_Group_Level4" sourceName="[Table1].[Group Level4]">
  <pivotTables>
    <pivotTable tabId="4" name="PivotTable1"/>
  </pivotTables>
  <data>
    <olap pivotCacheId="79">
      <levels count="2">
        <level uniqueName="[Table1].[Group Level4].[(All)]" sourceCaption="(All)" count="0"/>
        <level uniqueName="[Table1].[Group Level4].[Group Level4]" sourceCaption="Group Level4" count="8">
          <ranges>
            <range startItem="0">
              <i n="[Table1].[Group Level4].&amp;[Field Manager 1]" c="Field Manager 1"/>
              <i n="[Table1].[Group Level4].&amp;[Field Manager 2]" c="Field Manager 2"/>
              <i n="[Table1].[Group Level4].&amp;[Field Manager 3]" c="Field Manager 3"/>
              <i n="[Table1].[Group Level4].&amp;[Field Manager 4]" c="Field Manager 4"/>
              <i n="[Table1].[Group Level4].&amp;[Field Manager 5]" c="Field Manager 5"/>
              <i n="[Table1].[Group Level4].&amp;[Field Manager 6]" c="Field Manager 6"/>
              <i n="[Table1].[Group Level4].&amp;[Field Manager 7]" c="Field Manager 7"/>
              <i n="[Table1].[Group Level4].&amp;[Field Manager 8]" c="Field Manager 8"/>
            </range>
          </ranges>
        </level>
      </levels>
      <selections count="1">
        <selection n="[Table1].[Group Level4].[All]"/>
      </selections>
    </olap>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Slicer_Scheduled_Work_Day" sourceName="[Table1].[Scheduled Work Day]">
  <pivotTables>
    <pivotTable tabId="4" name="PivotTable1"/>
  </pivotTables>
  <data>
    <olap pivotCacheId="79">
      <levels count="2">
        <level uniqueName="[Table1].[Scheduled Work Day].[(All)]" sourceCaption="(All)" count="0"/>
        <level uniqueName="[Table1].[Scheduled Work Day].[Scheduled Work Day]" sourceCaption="Scheduled Work Day" count="2">
          <ranges>
            <range startItem="0">
              <i n="[Table1].[Scheduled Work Day].&amp;[No]" c="No"/>
              <i n="[Table1].[Scheduled Work Day].&amp;[Yes]" c="Yes"/>
            </range>
          </ranges>
        </level>
      </levels>
      <selections count="1">
        <selection n="[Table1].[Scheduled Work Day].&amp;[Yes]"/>
      </selections>
    </olap>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mc:Ignorable="x" name="Slicer_Driver_Category_11" sourceName="[Table1].[Driver Category 1]">
  <data>
    <olap pivotCacheId="80">
      <levels count="2">
        <level uniqueName="[Table1].[Driver Category 1].[(All)]" sourceCaption="(All)" count="0"/>
        <level uniqueName="[Table1].[Driver Category 1].[Driver Category 1]" sourceCaption="Driver Category 1" count="8">
          <ranges>
            <range startItem="0">
              <i n="[Table1].[Driver Category 1].&amp;" c="(blank)"/>
              <i n="[Table1].[Driver Category 1].&amp;[Apprentice]" c="Apprentice"/>
              <i n="[Table1].[Driver Category 1].&amp;[ESA]" c="ESA"/>
              <i n="[Table1].[Driver Category 1].&amp;[EST]" c="EST"/>
              <i n="[Table1].[Driver Category 1].&amp;[Field Manager]" c="Field Manager"/>
              <i n="[Table1].[Driver Category 1].&amp;[General Tech]" c="General Tech"/>
              <i n="[Table1].[Driver Category 1].&amp;[Lead Tech]" c="Lead Tech"/>
              <i n="[Table1].[Driver Category 1].&amp;[Master Tech]" c="Master Tech"/>
            </range>
          </ranges>
        </level>
      </levels>
      <selections count="1">
        <selection n="[Table1].[Driver Category 1].[All]"/>
      </selections>
    </olap>
  </data>
  <extLst>
    <x:ext xmlns:x15="http://schemas.microsoft.com/office/spreadsheetml/2010/11/main" uri="{03082B11-2C62-411c-B77F-237D8FCFBE4C}">
      <x15:slicerCachePivotTables>
        <pivotTable tabId="4294967295" name="PivotChartTable1"/>
      </x15:slicerCachePivotTables>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mc:Ignorable="x" name="Slicer_Drive_Schedule_Profile1" sourceName="[Table1].[Drive Schedule Profile]">
  <data>
    <olap pivotCacheId="80">
      <levels count="2">
        <level uniqueName="[Table1].[Drive Schedule Profile].[(All)]" sourceCaption="(All)" count="0"/>
        <level uniqueName="[Table1].[Drive Schedule Profile].[Drive Schedule Profile]" sourceCaption="Drive Schedule Profile" count="2">
          <ranges>
            <range startItem="0">
              <i n="[Table1].[Drive Schedule Profile].&amp;[Regular Schedule]" c="Regular Schedule"/>
              <i n="[Table1].[Drive Schedule Profile].&amp;[Winter Schedule]" c="Winter Schedule"/>
            </range>
          </ranges>
        </level>
      </levels>
      <selections count="1">
        <selection n="[Table1].[Drive Schedule Profile].[All]"/>
      </selections>
    </olap>
  </data>
  <extLst>
    <x:ext xmlns:x15="http://schemas.microsoft.com/office/spreadsheetml/2010/11/main" uri="{03082B11-2C62-411c-B77F-237D8FCFBE4C}">
      <x15:slicerCachePivotTables>
        <pivotTable tabId="4294967295" name="PivotChartTable1"/>
      </x15:slicerCachePivotTables>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mc:Ignorable="x" name="Slicer_Group_Level41" sourceName="[Table1].[Group Level4]">
  <data>
    <olap pivotCacheId="80">
      <levels count="2">
        <level uniqueName="[Table1].[Group Level4].[(All)]" sourceCaption="(All)" count="0"/>
        <level uniqueName="[Table1].[Group Level4].[Group Level4]" sourceCaption="Group Level4" count="8">
          <ranges>
            <range startItem="0">
              <i n="[Table1].[Group Level4].&amp;[Field Manager 1]" c="Field Manager 1"/>
              <i n="[Table1].[Group Level4].&amp;[Field Manager 2]" c="Field Manager 2"/>
              <i n="[Table1].[Group Level4].&amp;[Field Manager 3]" c="Field Manager 3"/>
              <i n="[Table1].[Group Level4].&amp;[Field Manager 4]" c="Field Manager 4"/>
              <i n="[Table1].[Group Level4].&amp;[Field Manager 5]" c="Field Manager 5"/>
              <i n="[Table1].[Group Level4].&amp;[Field Manager 6]" c="Field Manager 6"/>
              <i n="[Table1].[Group Level4].&amp;[Field Manager 7]" c="Field Manager 7"/>
              <i n="[Table1].[Group Level4].&amp;[Field Manager 8]" c="Field Manager 8"/>
            </range>
          </ranges>
        </level>
      </levels>
      <selections count="1">
        <selection n="[Table1].[Group Level4].[All]"/>
      </selections>
    </olap>
  </data>
  <extLst>
    <x:ext xmlns:x15="http://schemas.microsoft.com/office/spreadsheetml/2010/11/main" uri="{03082B11-2C62-411c-B77F-237D8FCFBE4C}">
      <x15:slicerCachePivotTables>
        <pivotTable tabId="4294967295" name="PivotChartTable1"/>
      </x15:slicerCachePivotTables>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mc:Ignorable="x" name="Slicer_Group_Level32" sourceName="[Table1].[Group Level3]">
  <data>
    <olap pivotCacheId="80">
      <levels count="2">
        <level uniqueName="[Table1].[Group Level3].[(All)]" sourceCaption="(All)" count="0"/>
        <level uniqueName="[Table1].[Group Level3].[Group Level3]" sourceCaption="Group Level3" count="6">
          <ranges>
            <range startItem="0">
              <i n="[Table1].[Group Level3].&amp;[Brooklyn]" c="Brooklyn"/>
              <i n="[Table1].[Group Level3].&amp;[Long Island]" c="Long Island"/>
              <i n="[Table1].[Group Level3].&amp;[Natick MA]" c="Natick MA"/>
              <i n="[Table1].[Group Level3].&amp;[Queens]" c="Queens"/>
              <i n="[Table1].[Group Level3].&amp;[Rhode Island]" c="Rhode Island"/>
              <i n="[Table1].[Group Level3].&amp;[Staten Island]" c="Staten Island"/>
            </range>
          </ranges>
        </level>
      </levels>
      <selections count="1">
        <selection n="[Table1].[Group Level3].[All]"/>
      </selections>
    </olap>
  </data>
  <extLst>
    <x:ext xmlns:x15="http://schemas.microsoft.com/office/spreadsheetml/2010/11/main" uri="{03082B11-2C62-411c-B77F-237D8FCFBE4C}">
      <x15:slicerCachePivotTables>
        <pivotTable tabId="4294967295" name="PivotChartTable1"/>
      </x15:slicerCachePivotTables>
    </x:ext>
  </extLst>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mc:Ignorable="x" name="Slicer_Group_Level22" sourceName="[Table1].[Group Level2]">
  <data>
    <olap pivotCacheId="80">
      <levels count="2">
        <level uniqueName="[Table1].[Group Level2].[(All)]" sourceCaption="(All)" count="0"/>
        <level uniqueName="[Table1].[Group Level2].[Group Level2]" sourceCaption="Group Level2" count="2">
          <ranges>
            <range startItem="0">
              <i n="[Table1].[Group Level2].&amp;[New England]" c="New England"/>
              <i n="[Table1].[Group Level2].&amp;[New York]" c="New York"/>
            </range>
          </ranges>
        </level>
      </levels>
      <selections count="1">
        <selection n="[Table1].[Group Level2].[All]"/>
      </selections>
    </olap>
  </data>
  <extLst>
    <x:ext xmlns:x15="http://schemas.microsoft.com/office/spreadsheetml/2010/11/main" uri="{03082B11-2C62-411c-B77F-237D8FCFBE4C}">
      <x15:slicerCachePivotTables>
        <pivotTable tabId="4294967295" name="PivotChartTable1"/>
      </x15:slicerCachePivotTables>
    </x:ext>
  </extLst>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mc:Ignorable="x" name="Slicer_Vehicle_Category_1" sourceName="[Table1].[Vehicle Category 1]">
  <data>
    <olap pivotCacheId="80">
      <levels count="2">
        <level uniqueName="[Table1].[Vehicle Category 1].[(All)]" sourceCaption="(All)" count="0"/>
        <level uniqueName="[Table1].[Vehicle Category 1].[Vehicle Category 1]" sourceCaption="Vehicle Category 1" count="1">
          <ranges>
            <range startItem="0">
              <i n="[Table1].[Vehicle Category 1].&amp;" c="(blank)"/>
            </range>
          </ranges>
        </level>
      </levels>
      <selections count="1">
        <selection n="[Table1].[Vehicle Category 1].[All]"/>
      </selections>
    </olap>
  </data>
  <extLst>
    <x:ext xmlns:x15="http://schemas.microsoft.com/office/spreadsheetml/2010/11/main" uri="{03082B11-2C62-411c-B77F-237D8FCFBE4C}">
      <x15:slicerCachePivotTables>
        <pivotTable tabId="4294967295" name="PivotChartTable1"/>
      </x15:slicerCachePivotTables>
    </x:ext>
  </extLst>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mc:Ignorable="x" name="Slicer_Weekday2" sourceName="[Table1].[Weekday]">
  <data>
    <olap pivotCacheId="80">
      <levels count="2">
        <level uniqueName="[Table1].[Weekday].[(All)]" sourceCaption="(All)" count="0"/>
        <level uniqueName="[Table1].[Weekday].[Weekday]" sourceCaption="Weekday" count="4">
          <ranges>
            <range startItem="0">
              <i n="[Table1].[Weekday].&amp;[Monday]" c="Monday"/>
              <i n="[Table1].[Weekday].&amp;[Tuesday]" c="Tuesday"/>
              <i n="[Table1].[Weekday].&amp;[Wednesday]" c="Wednesday"/>
              <i n="[Table1].[Weekday].&amp;[Sunday]" c="Sunday" nd="1"/>
            </range>
          </ranges>
        </level>
      </levels>
      <selections count="1">
        <selection n="[Table1].[Weekday].[All]"/>
      </selections>
    </olap>
  </data>
  <extLst>
    <x:ext xmlns:x15="http://schemas.microsoft.com/office/spreadsheetml/2010/11/main" uri="{03082B11-2C62-411c-B77F-237D8FCFBE4C}">
      <x15:slicerCachePivotTables>
        <pivotTable tabId="4294967295" name="PivotChartTable1"/>
      </x15:slicerCachePivotTables>
    </x:ext>
  </extLst>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mc:Ignorable="x" name="Slicer_Driver_Category_12" sourceName="[Table1].[Driver Category 1]">
  <data>
    <olap pivotCacheId="81">
      <levels count="2">
        <level uniqueName="[Table1].[Driver Category 1].[(All)]" sourceCaption="(All)" count="0"/>
        <level uniqueName="[Table1].[Driver Category 1].[Driver Category 1]" sourceCaption="Driver Category 1" count="8">
          <ranges>
            <range startItem="0">
              <i n="[Table1].[Driver Category 1].&amp;" c="(blank)"/>
              <i n="[Table1].[Driver Category 1].&amp;[Apprentice]" c="Apprentice"/>
              <i n="[Table1].[Driver Category 1].&amp;[ESA]" c="ESA"/>
              <i n="[Table1].[Driver Category 1].&amp;[EST]" c="EST"/>
              <i n="[Table1].[Driver Category 1].&amp;[Field Manager]" c="Field Manager"/>
              <i n="[Table1].[Driver Category 1].&amp;[General Tech]" c="General Tech"/>
              <i n="[Table1].[Driver Category 1].&amp;[Lead Tech]" c="Lead Tech"/>
              <i n="[Table1].[Driver Category 1].&amp;[Master Tech]" c="Master Tech"/>
            </range>
          </ranges>
        </level>
      </levels>
      <selections count="1">
        <selection n="[Table1].[Driver Category 1].[All]"/>
      </selections>
    </olap>
  </data>
  <extLst>
    <x:ext xmlns:x15="http://schemas.microsoft.com/office/spreadsheetml/2010/11/main" uri="{03082B11-2C62-411c-B77F-237D8FCFBE4C}">
      <x15:slicerCachePivotTables>
        <pivotTable tabId="4294967295" name="PivotChartTable3"/>
      </x15:slicerCachePivotTables>
    </x:ext>
  </extLst>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mc:Ignorable="x" name="Slicer_Drive_Schedule_Profile2" sourceName="[Table1].[Drive Schedule Profile]">
  <data>
    <olap pivotCacheId="81">
      <levels count="2">
        <level uniqueName="[Table1].[Drive Schedule Profile].[(All)]" sourceCaption="(All)" count="0"/>
        <level uniqueName="[Table1].[Drive Schedule Profile].[Drive Schedule Profile]" sourceCaption="Drive Schedule Profile" count="2">
          <ranges>
            <range startItem="0">
              <i n="[Table1].[Drive Schedule Profile].&amp;[Regular Schedule]" c="Regular Schedule"/>
              <i n="[Table1].[Drive Schedule Profile].&amp;[Winter Schedule]" c="Winter Schedule"/>
            </range>
          </ranges>
        </level>
      </levels>
      <selections count="1">
        <selection n="[Table1].[Drive Schedule Profile].[All]"/>
      </selections>
    </olap>
  </data>
  <extLst>
    <x:ext xmlns:x15="http://schemas.microsoft.com/office/spreadsheetml/2010/11/main" uri="{03082B11-2C62-411c-B77F-237D8FCFBE4C}">
      <x15:slicerCachePivotTables>
        <pivotTable tabId="4294967295" name="PivotChartTable3"/>
      </x15:slicerCachePivotTables>
    </x:ext>
  </extLst>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mc:Ignorable="x" name="Slicer_Group_Level23" sourceName="[Table1].[Group Level2]">
  <data>
    <olap pivotCacheId="81">
      <levels count="2">
        <level uniqueName="[Table1].[Group Level2].[(All)]" sourceCaption="(All)" count="0"/>
        <level uniqueName="[Table1].[Group Level2].[Group Level2]" sourceCaption="Group Level2" count="2">
          <ranges>
            <range startItem="0">
              <i n="[Table1].[Group Level2].&amp;[New England]" c="New England"/>
              <i n="[Table1].[Group Level2].&amp;[New York]" c="New York"/>
            </range>
          </ranges>
        </level>
      </levels>
      <selections count="1">
        <selection n="[Table1].[Group Level2].[All]"/>
      </selections>
    </olap>
  </data>
  <extLst>
    <x:ext xmlns:x15="http://schemas.microsoft.com/office/spreadsheetml/2010/11/main" uri="{03082B11-2C62-411c-B77F-237D8FCFBE4C}">
      <x15:slicerCachePivotTables>
        <pivotTable tabId="4294967295" name="PivotChartTable3"/>
      </x15:slicerCachePivotTables>
    </x:ext>
  </extLst>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mc:Ignorable="x" name="Slicer_Group_Level33" sourceName="[Table1].[Group Level3]">
  <data>
    <olap pivotCacheId="81">
      <levels count="2">
        <level uniqueName="[Table1].[Group Level3].[(All)]" sourceCaption="(All)" count="0"/>
        <level uniqueName="[Table1].[Group Level3].[Group Level3]" sourceCaption="Group Level3" count="6">
          <ranges>
            <range startItem="0">
              <i n="[Table1].[Group Level3].&amp;[Brooklyn]" c="Brooklyn"/>
              <i n="[Table1].[Group Level3].&amp;[Long Island]" c="Long Island"/>
              <i n="[Table1].[Group Level3].&amp;[Natick MA]" c="Natick MA"/>
              <i n="[Table1].[Group Level3].&amp;[Queens]" c="Queens"/>
              <i n="[Table1].[Group Level3].&amp;[Rhode Island]" c="Rhode Island"/>
              <i n="[Table1].[Group Level3].&amp;[Staten Island]" c="Staten Island"/>
            </range>
          </ranges>
        </level>
      </levels>
      <selections count="1">
        <selection n="[Table1].[Group Level3].[All]"/>
      </selections>
    </olap>
  </data>
  <extLst>
    <x:ext xmlns:x15="http://schemas.microsoft.com/office/spreadsheetml/2010/11/main" uri="{03082B11-2C62-411c-B77F-237D8FCFBE4C}">
      <x15:slicerCachePivotTables>
        <pivotTable tabId="4294967295" name="PivotChartTable3"/>
      </x15:slicerCachePivotTables>
    </x:ext>
  </extLst>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mc:Ignorable="x" name="Slicer_Group_Level43" sourceName="[Table1].[Group Level4]">
  <data>
    <olap pivotCacheId="81">
      <levels count="2">
        <level uniqueName="[Table1].[Group Level4].[(All)]" sourceCaption="(All)" count="0"/>
        <level uniqueName="[Table1].[Group Level4].[Group Level4]" sourceCaption="Group Level4" count="8">
          <ranges>
            <range startItem="0">
              <i n="[Table1].[Group Level4].&amp;[Field Manager 1]" c="Field Manager 1"/>
              <i n="[Table1].[Group Level4].&amp;[Field Manager 2]" c="Field Manager 2"/>
              <i n="[Table1].[Group Level4].&amp;[Field Manager 3]" c="Field Manager 3"/>
              <i n="[Table1].[Group Level4].&amp;[Field Manager 4]" c="Field Manager 4"/>
              <i n="[Table1].[Group Level4].&amp;[Field Manager 5]" c="Field Manager 5"/>
              <i n="[Table1].[Group Level4].&amp;[Field Manager 6]" c="Field Manager 6"/>
              <i n="[Table1].[Group Level4].&amp;[Field Manager 7]" c="Field Manager 7"/>
              <i n="[Table1].[Group Level4].&amp;[Field Manager 8]" c="Field Manager 8"/>
            </range>
          </ranges>
        </level>
      </levels>
      <selections count="1">
        <selection n="[Table1].[Group Level4].[All]"/>
      </selections>
    </olap>
  </data>
  <extLst>
    <x:ext xmlns:x15="http://schemas.microsoft.com/office/spreadsheetml/2010/11/main" uri="{03082B11-2C62-411c-B77F-237D8FCFBE4C}">
      <x15:slicerCachePivotTables>
        <pivotTable tabId="4294967295" name="PivotChartTable3"/>
      </x15:slicerCachePivotTables>
    </x:ext>
  </extLst>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mc:Ignorable="x" name="Slicer_Weekday3" sourceName="[Table1].[Weekday]">
  <data>
    <olap pivotCacheId="81">
      <levels count="2">
        <level uniqueName="[Table1].[Weekday].[(All)]" sourceCaption="(All)" count="0"/>
        <level uniqueName="[Table1].[Weekday].[Weekday]" sourceCaption="Weekday" count="4">
          <ranges>
            <range startItem="0">
              <i n="[Table1].[Weekday].&amp;[Monday]" c="Monday"/>
              <i n="[Table1].[Weekday].&amp;[Sunday]" c="Sunday"/>
              <i n="[Table1].[Weekday].&amp;[Tuesday]" c="Tuesday"/>
              <i n="[Table1].[Weekday].&amp;[Wednesday]" c="Wednesday"/>
            </range>
          </ranges>
        </level>
      </levels>
      <selections count="1">
        <selection n="[Table1].[Weekday].[All]"/>
      </selections>
    </olap>
  </data>
  <extLst>
    <x:ext xmlns:x15="http://schemas.microsoft.com/office/spreadsheetml/2010/11/main" uri="{03082B11-2C62-411c-B77F-237D8FCFBE4C}">
      <x15:slicerCachePivotTables>
        <pivotTable tabId="4294967295" name="PivotChartTable3"/>
      </x15:slicerCachePivotTables>
    </x:ext>
  </extLst>
</slicerCacheDefinition>
</file>

<file path=xl/slicerCaches/slicerCache22.xml><?xml version="1.0" encoding="utf-8"?>
<slicerCacheDefinition xmlns="http://schemas.microsoft.com/office/spreadsheetml/2009/9/main" xmlns:mc="http://schemas.openxmlformats.org/markup-compatibility/2006" xmlns:x="http://schemas.openxmlformats.org/spreadsheetml/2006/main" mc:Ignorable="x" name="Slicer_Scheduled_Work_Day2" sourceName="[Table1].[Scheduled Work Day]">
  <data>
    <olap pivotCacheId="81">
      <levels count="2">
        <level uniqueName="[Table1].[Scheduled Work Day].[(All)]" sourceCaption="(All)" count="0"/>
        <level uniqueName="[Table1].[Scheduled Work Day].[Scheduled Work Day]" sourceCaption="Scheduled Work Day" count="2">
          <ranges>
            <range startItem="0">
              <i n="[Table1].[Scheduled Work Day].&amp;[No]" c="No"/>
              <i n="[Table1].[Scheduled Work Day].&amp;[Yes]" c="Yes"/>
            </range>
          </ranges>
        </level>
      </levels>
      <selections count="1">
        <selection n="[Table1].[Scheduled Work Day].[All]"/>
      </selections>
    </olap>
  </data>
  <extLst>
    <x:ext xmlns:x15="http://schemas.microsoft.com/office/spreadsheetml/2010/11/main" uri="{03082B11-2C62-411c-B77F-237D8FCFBE4C}">
      <x15:slicerCachePivotTables>
        <pivotTable tabId="4294967295" name="PivotChartTable3"/>
      </x15:slicerCachePivotTables>
    </x:ext>
  </extLst>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Year" cache="Slicer_Year" caption="Year" level="1" rowHeight="203200"/>
  <slicer name="Weekday" cache="Slicer_Weekday" caption="Weekday" columnCount="2" level="1" rowHeight="203200"/>
  <slicer name="Drive Schedule Profile" cache="Slicer_Drive_Schedule_Profile" caption="Drive Schedule Profile" level="1" rowHeight="203200"/>
  <slicer name="Driver Home Landmark" cache="Slicer_Driver_Home_Landmark" caption="Driver Home Landmark" columnCount="2" level="1" rowHeight="203200"/>
  <slicer name="Group Level2" cache="Slicer_Group_Level2" caption="Group Level2" level="1" rowHeight="203200"/>
  <slicer name="Group Level3" cache="Slicer_Group_Level3" caption="Group Level3" level="1" rowHeight="203200"/>
  <slicer name="Group Level4" cache="Slicer_Group_Level4" caption="Group Level4" level="1" rowHeight="203200"/>
  <slicer name="Scheduled Work Day" cache="Slicer_Scheduled_Work_Day" caption="Scheduled Work Day" columnCount="3" level="1" rowHeight="203200"/>
</slicers>
</file>

<file path=xl/slicers/slicer2.xml><?xml version="1.0" encoding="utf-8"?>
<slicers xmlns="http://schemas.microsoft.com/office/spreadsheetml/2009/9/main" xmlns:mc="http://schemas.openxmlformats.org/markup-compatibility/2006" xmlns:x="http://schemas.openxmlformats.org/spreadsheetml/2006/main" mc:Ignorable="x">
  <slicer name="Driver Category 1 1" cache="Slicer_Driver_Category_11" caption="Driver Category 1" level="1" rowHeight="241300"/>
  <slicer name="Drive Schedule Profile 1" cache="Slicer_Drive_Schedule_Profile1" caption="Drive Schedule Profile" level="1" rowHeight="241300"/>
  <slicer name="Group Level4 1" cache="Slicer_Group_Level41" caption="Group Level4" level="1" rowHeight="241300"/>
  <slicer name="Group Level3 2" cache="Slicer_Group_Level32" caption="Group Level3" level="1" rowHeight="241300"/>
  <slicer name="Group Level2 2" cache="Slicer_Group_Level22" caption="Group Level2" level="1" rowHeight="241300"/>
  <slicer name="Vehicle Category 1" cache="Slicer_Vehicle_Category_1" caption="Vehicle Category 1" level="1" rowHeight="241300"/>
  <slicer name="Weekday 2" cache="Slicer_Weekday2" caption="Weekday" level="1" rowHeight="241300"/>
</slicers>
</file>

<file path=xl/slicers/slicer3.xml><?xml version="1.0" encoding="utf-8"?>
<slicers xmlns="http://schemas.microsoft.com/office/spreadsheetml/2009/9/main" xmlns:mc="http://schemas.openxmlformats.org/markup-compatibility/2006" xmlns:x="http://schemas.openxmlformats.org/spreadsheetml/2006/main" mc:Ignorable="x">
  <slicer name="Driver Category 1 2" cache="Slicer_Driver_Category_12" caption="Driver Category 1" level="1" rowHeight="241300"/>
  <slicer name="Drive Schedule Profile 2" cache="Slicer_Drive_Schedule_Profile2" caption="Drive Schedule Profile" level="1" rowHeight="241300"/>
  <slicer name="Group Level2 3" cache="Slicer_Group_Level23" caption="Group Level2" level="1" rowHeight="241300"/>
  <slicer name="Group Level3 3" cache="Slicer_Group_Level33" caption="Group Level3" level="1" rowHeight="241300"/>
  <slicer name="Group Level4 3" cache="Slicer_Group_Level43" caption="Group Level4" level="1" rowHeight="241300"/>
  <slicer name="Weekday 3" cache="Slicer_Weekday3" caption="Weekday" level="1" rowHeight="241300"/>
  <slicer name="Scheduled Work Day 2" cache="Slicer_Scheduled_Work_Day2" caption="Scheduled Work Day" level="1" rowHeight="241300"/>
</slicers>
</file>

<file path=xl/tables/table1.xml><?xml version="1.0" encoding="utf-8"?>
<table xmlns="http://schemas.openxmlformats.org/spreadsheetml/2006/main" id="1" name="Table1" displayName="Table1" ref="A6:BL354" totalsRowShown="0">
  <autoFilter ref="A6:BL354"/>
  <sortState ref="A7:BJ354">
    <sortCondition ref="X6:X354"/>
  </sortState>
  <tableColumns count="64">
    <tableColumn id="1" name="Date" dataDxfId="90"/>
    <tableColumn id="2" name="MonthNumber" dataDxfId="89"/>
    <tableColumn id="3" name="Quarter" dataDxfId="88"/>
    <tableColumn id="4" name="Week" dataDxfId="87"/>
    <tableColumn id="5" name="Weekday" dataDxfId="86"/>
    <tableColumn id="6" name="Year" dataDxfId="85"/>
    <tableColumn id="7" name="Time Zone" dataDxfId="84"/>
    <tableColumn id="8" name="EnterpriseID" dataDxfId="83"/>
    <tableColumn id="9" name="Group Level1" dataDxfId="82"/>
    <tableColumn id="10" name="Group Level2" dataDxfId="81"/>
    <tableColumn id="11" name="Group Level3" dataDxfId="80"/>
    <tableColumn id="12" name="Group Level4" dataDxfId="79"/>
    <tableColumn id="13" name="Group Level5" dataDxfId="78"/>
    <tableColumn id="14" name="Group Level6" dataDxfId="77"/>
    <tableColumn id="15" name="Group Level7" dataDxfId="76"/>
    <tableColumn id="16" name="Group Level8" dataDxfId="75"/>
    <tableColumn id="17" name="Vehicle ID" dataDxfId="74"/>
    <tableColumn id="18" name="Vehicle Name" dataDxfId="73"/>
    <tableColumn id="19" name="Vehicle Category 1" dataDxfId="72"/>
    <tableColumn id="20" name="Vehicle Asset ID" dataDxfId="71"/>
    <tableColumn id="21" name="Driver ID" dataDxfId="70"/>
    <tableColumn id="22" name="Driver First Name" dataDxfId="69"/>
    <tableColumn id="23" name="Driver Last Name" dataDxfId="68"/>
    <tableColumn id="24" name="Drive Schedule Profile" dataDxfId="67"/>
    <tableColumn id="25" name="Driver Home Landmark" dataDxfId="66"/>
    <tableColumn id="26" name="Driver Home Landmark Category" dataDxfId="65"/>
    <tableColumn id="27" name="Driver Category 1" dataDxfId="64"/>
    <tableColumn id="28" name="Driver Category 2" dataDxfId="63"/>
    <tableColumn id="29" name="Expected Start Time" dataDxfId="62"/>
    <tableColumn id="30" name="Expected End Time" dataDxfId="61"/>
    <tableColumn id="31" name="Expected Work Hours" dataDxfId="60"/>
    <tableColumn id="32" name="Scheduled Work Day" dataDxfId="59"/>
    <tableColumn id="33" name="First Ignition On" dataDxfId="58"/>
    <tableColumn id="34" name="First Landmark Departure" dataDxfId="57"/>
    <tableColumn id="35" name="First Landmark Arrival" dataDxfId="56"/>
    <tableColumn id="36" name="First Work Stop Arrival" dataDxfId="55"/>
    <tableColumn id="37" name="Last Work Stop Departure" dataDxfId="54"/>
    <tableColumn id="38" name="First Workorder Arrival" dataDxfId="22"/>
    <tableColumn id="65" name="First Co-Location Arrival" dataDxfId="21"/>
    <tableColumn id="39" name="Last Workorder Departure" dataDxfId="20"/>
    <tableColumn id="66" name="Last CoLocation Departure" dataDxfId="18"/>
    <tableColumn id="40" name="Last Landmark Departure" dataDxfId="19"/>
    <tableColumn id="41" name="Last Landmark Arrival" dataDxfId="53"/>
    <tableColumn id="42" name="Last Ignition Off" dataDxfId="52"/>
    <tableColumn id="43" name="Work Day Duration" dataDxfId="51"/>
    <tableColumn id="44" name="Total Stops" dataDxfId="50"/>
    <tableColumn id="45" name="Work Stops" dataDxfId="49"/>
    <tableColumn id="46" name="Workorder Stops" dataDxfId="48"/>
    <tableColumn id="47" name="Landmark Stops" dataDxfId="47"/>
    <tableColumn id="48" name="% of Day at Work Stops" dataDxfId="46"/>
    <tableColumn id="49" name="% of day at Work Orders" dataDxfId="45"/>
    <tableColumn id="50" name="% of day at Landmarks" dataDxfId="44"/>
    <tableColumn id="51" name="% of day Traveling" dataDxfId="43"/>
    <tableColumn id="52" name="Trip Leg Count" dataDxfId="42"/>
    <tableColumn id="53" name="Work Order Trip Legs" dataDxfId="41"/>
    <tableColumn id="54" name="Landmark Trip Legs" dataDxfId="40"/>
    <tableColumn id="55" name="% Landmark Trip Legs" dataDxfId="39"/>
    <tableColumn id="56" name="% Work Order Trip Legs" dataDxfId="38"/>
    <tableColumn id="57" name="Travel Time" dataDxfId="37"/>
    <tableColumn id="58" name="Distance " dataDxfId="36"/>
    <tableColumn id="59" name="Idle Time" dataDxfId="35"/>
    <tableColumn id="60" name="Travel Time / Leg" dataDxfId="34"/>
    <tableColumn id="61" name="Distance/ Leg" dataDxfId="33"/>
    <tableColumn id="62" name="Idle Time / Leg" dataDxfId="3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ivotTable" Target="../pivotTables/pivotTable3.xml"/><Relationship Id="rId4" Type="http://schemas.microsoft.com/office/2007/relationships/slicer" Target="../slicers/slicer1.xml"/></Relationships>
</file>

<file path=xl/worksheets/_rels/sheet3.xml.rels><?xml version="1.0" encoding="UTF-8" standalone="yes"?>
<Relationships xmlns="http://schemas.openxmlformats.org/package/2006/relationships"><Relationship Id="rId2" Type="http://schemas.microsoft.com/office/2007/relationships/slicer" Target="../slicers/slicer2.x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microsoft.com/office/2007/relationships/slicer" Target="../slicers/slicer3.x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354"/>
  <sheetViews>
    <sheetView topLeftCell="AO1" workbookViewId="0">
      <selection activeCell="AP23" sqref="AP23"/>
    </sheetView>
  </sheetViews>
  <sheetFormatPr defaultRowHeight="15" x14ac:dyDescent="0.25"/>
  <cols>
    <col min="1" max="1" width="10.140625" style="2" bestFit="1" customWidth="1"/>
    <col min="2" max="2" width="9.140625" style="3"/>
    <col min="3" max="3" width="10" style="3" customWidth="1"/>
    <col min="4" max="4" width="9.140625" style="3"/>
    <col min="5" max="5" width="11.5703125" style="4" customWidth="1"/>
    <col min="6" max="6" width="9.140625" style="5"/>
    <col min="7" max="7" width="12.42578125" style="4" customWidth="1"/>
    <col min="8" max="8" width="14.140625" style="4" customWidth="1"/>
    <col min="9" max="9" width="26.28515625" style="4" customWidth="1"/>
    <col min="10" max="11" width="14.85546875" style="4" customWidth="1"/>
    <col min="12" max="12" width="23.42578125" style="4" bestFit="1" customWidth="1"/>
    <col min="13" max="16" width="14.85546875" style="4" customWidth="1"/>
    <col min="17" max="17" width="12.140625" style="4" customWidth="1"/>
    <col min="18" max="18" width="15.5703125" style="4" customWidth="1"/>
    <col min="19" max="19" width="19.5703125" style="4" customWidth="1"/>
    <col min="20" max="20" width="17.42578125" style="4" customWidth="1"/>
    <col min="21" max="21" width="10.85546875" style="4" customWidth="1"/>
    <col min="22" max="22" width="18.5703125" style="4" customWidth="1"/>
    <col min="23" max="23" width="18.140625" style="4" customWidth="1"/>
    <col min="24" max="24" width="22.85546875" style="4" customWidth="1"/>
    <col min="25" max="25" width="23.28515625" style="4" customWidth="1"/>
    <col min="26" max="26" width="31.5703125" style="4" customWidth="1"/>
    <col min="27" max="28" width="18.28515625" style="4" customWidth="1"/>
    <col min="29" max="29" width="20.7109375" style="3" customWidth="1"/>
    <col min="30" max="30" width="19.85546875" style="3" customWidth="1"/>
    <col min="31" max="31" width="22.140625" style="3" customWidth="1"/>
    <col min="32" max="32" width="26.7109375" style="4" customWidth="1"/>
    <col min="33" max="33" width="17.28515625" style="3" customWidth="1"/>
    <col min="34" max="34" width="25.42578125" style="3" customWidth="1"/>
    <col min="35" max="35" width="22.28515625" style="3" customWidth="1"/>
    <col min="36" max="36" width="23" style="3" customWidth="1"/>
    <col min="37" max="37" width="25.7109375" style="3" customWidth="1"/>
    <col min="38" max="39" width="23.42578125" style="3" customWidth="1"/>
    <col min="40" max="41" width="26.140625" style="3" customWidth="1"/>
    <col min="42" max="42" width="25" style="3" customWidth="1"/>
    <col min="43" max="43" width="21.85546875" style="3" customWidth="1"/>
    <col min="44" max="44" width="17.140625" style="3" customWidth="1"/>
    <col min="45" max="45" width="19.85546875" style="3" customWidth="1"/>
    <col min="46" max="46" width="12.85546875" style="3" customWidth="1"/>
    <col min="47" max="47" width="13.28515625" style="3" customWidth="1"/>
    <col min="48" max="48" width="18.140625" style="3" customWidth="1"/>
    <col min="49" max="49" width="17" style="3" customWidth="1"/>
    <col min="50" max="50" width="23.42578125" style="3" customWidth="1"/>
    <col min="51" max="51" width="24.42578125" style="3" customWidth="1"/>
    <col min="52" max="52" width="22.5703125" style="3" customWidth="1"/>
    <col min="53" max="53" width="19.140625" style="3" customWidth="1"/>
    <col min="54" max="54" width="15.7109375" style="3" customWidth="1"/>
    <col min="55" max="55" width="21.7109375" style="3" customWidth="1"/>
    <col min="56" max="56" width="19.85546875" style="3" customWidth="1"/>
    <col min="57" max="57" width="21.85546875" style="3" customWidth="1"/>
    <col min="58" max="58" width="23.7109375" style="3" customWidth="1"/>
    <col min="59" max="59" width="13.42578125" style="3" customWidth="1"/>
    <col min="60" max="60" width="14.85546875" style="3" customWidth="1"/>
    <col min="61" max="61" width="11.42578125" style="3" customWidth="1"/>
    <col min="62" max="62" width="18.140625" style="3" customWidth="1"/>
    <col min="63" max="63" width="19.140625" style="3" customWidth="1"/>
    <col min="64" max="64" width="16.140625" style="3" customWidth="1"/>
  </cols>
  <sheetData>
    <row r="1" spans="1:64" x14ac:dyDescent="0.25">
      <c r="A1" s="6" t="s">
        <v>83</v>
      </c>
      <c r="B1" s="6" t="s">
        <v>352</v>
      </c>
      <c r="C1" s="6"/>
      <c r="D1" s="6"/>
      <c r="E1" s="6"/>
      <c r="F1" s="7"/>
      <c r="G1" s="8"/>
      <c r="H1" s="8"/>
      <c r="I1" s="8"/>
      <c r="J1" s="8"/>
      <c r="K1" s="8"/>
      <c r="L1" s="8"/>
      <c r="M1" s="8"/>
      <c r="N1" s="9"/>
      <c r="O1" s="9"/>
      <c r="P1" s="9"/>
      <c r="Q1" s="10"/>
      <c r="R1" s="1"/>
      <c r="S1" s="1"/>
      <c r="T1" s="1"/>
      <c r="U1" s="3"/>
      <c r="V1" s="1"/>
      <c r="W1" s="1"/>
      <c r="X1"/>
      <c r="Y1" s="3"/>
      <c r="Z1"/>
      <c r="AA1" s="3"/>
      <c r="AB1" s="3"/>
      <c r="AF1"/>
      <c r="AG1"/>
      <c r="AH1"/>
      <c r="AI1"/>
      <c r="AJ1"/>
      <c r="AK1"/>
      <c r="AL1"/>
      <c r="AP1"/>
      <c r="AQ1"/>
      <c r="AR1"/>
      <c r="AS1"/>
      <c r="AT1"/>
      <c r="AU1"/>
      <c r="AV1"/>
      <c r="AW1"/>
      <c r="AX1"/>
      <c r="AY1"/>
      <c r="AZ1"/>
      <c r="BA1"/>
      <c r="BB1"/>
      <c r="BC1"/>
      <c r="BD1"/>
      <c r="BE1"/>
      <c r="BF1"/>
      <c r="BG1"/>
      <c r="BH1"/>
      <c r="BI1"/>
      <c r="BJ1"/>
      <c r="BK1"/>
      <c r="BL1"/>
    </row>
    <row r="2" spans="1:64" x14ac:dyDescent="0.25">
      <c r="A2" s="6" t="s">
        <v>84</v>
      </c>
      <c r="B2" s="6" t="s">
        <v>85</v>
      </c>
      <c r="C2" s="6"/>
      <c r="D2" s="6"/>
      <c r="E2" s="6"/>
      <c r="F2" s="7"/>
      <c r="G2" s="8"/>
      <c r="H2" s="8"/>
      <c r="I2" s="8"/>
      <c r="J2" s="8"/>
      <c r="K2" s="8"/>
      <c r="L2" s="8"/>
      <c r="M2" s="8"/>
      <c r="N2" s="9"/>
      <c r="O2" s="9"/>
      <c r="P2" s="9"/>
      <c r="Q2" s="10"/>
      <c r="R2" s="1"/>
      <c r="S2" s="1"/>
      <c r="T2" s="1"/>
      <c r="U2" s="3"/>
      <c r="V2" s="1"/>
      <c r="W2" s="1"/>
      <c r="X2"/>
      <c r="Y2" s="3"/>
      <c r="Z2"/>
      <c r="AA2" s="3"/>
      <c r="AB2" s="3"/>
      <c r="AF2"/>
      <c r="AG2"/>
      <c r="AH2"/>
      <c r="AI2"/>
      <c r="AJ2"/>
      <c r="AK2"/>
      <c r="AL2"/>
      <c r="AP2"/>
      <c r="AQ2"/>
      <c r="AR2"/>
      <c r="AS2"/>
      <c r="AT2"/>
      <c r="AU2"/>
      <c r="AV2"/>
      <c r="AW2"/>
      <c r="AX2"/>
      <c r="AY2"/>
      <c r="AZ2"/>
      <c r="BA2"/>
      <c r="BB2"/>
      <c r="BC2"/>
      <c r="BD2"/>
      <c r="BE2"/>
      <c r="BF2"/>
      <c r="BG2"/>
      <c r="BH2"/>
      <c r="BI2"/>
      <c r="BJ2"/>
      <c r="BK2"/>
      <c r="BL2"/>
    </row>
    <row r="3" spans="1:64" x14ac:dyDescent="0.25">
      <c r="A3" s="6" t="s">
        <v>86</v>
      </c>
      <c r="B3" s="6" t="s">
        <v>87</v>
      </c>
      <c r="C3" s="6"/>
      <c r="D3" s="6"/>
      <c r="E3" s="6"/>
      <c r="F3" s="7"/>
      <c r="G3" s="8"/>
      <c r="H3" s="8"/>
      <c r="I3" s="8"/>
      <c r="J3" s="8"/>
      <c r="K3" s="8"/>
      <c r="L3" s="8"/>
      <c r="M3" s="8"/>
      <c r="N3" s="9"/>
      <c r="O3" s="9"/>
      <c r="P3" s="9"/>
      <c r="Q3" s="10"/>
      <c r="R3" s="1"/>
      <c r="S3" s="1"/>
      <c r="T3" s="1"/>
      <c r="U3" s="3"/>
      <c r="V3" s="1"/>
      <c r="W3" s="1"/>
      <c r="X3"/>
      <c r="Y3" s="3"/>
      <c r="Z3"/>
      <c r="AA3" s="3"/>
      <c r="AB3" s="3"/>
      <c r="AF3"/>
      <c r="AG3"/>
      <c r="AH3"/>
      <c r="AI3"/>
      <c r="AJ3"/>
      <c r="AK3"/>
      <c r="AL3"/>
      <c r="AP3"/>
      <c r="AQ3"/>
      <c r="AR3"/>
      <c r="AS3"/>
      <c r="AT3"/>
      <c r="AU3"/>
      <c r="AV3"/>
      <c r="AW3"/>
      <c r="AX3"/>
      <c r="AY3"/>
      <c r="AZ3"/>
      <c r="BA3"/>
      <c r="BB3"/>
      <c r="BC3"/>
      <c r="BD3"/>
      <c r="BE3"/>
      <c r="BF3"/>
      <c r="BG3"/>
      <c r="BH3"/>
      <c r="BI3"/>
      <c r="BJ3"/>
      <c r="BK3"/>
      <c r="BL3"/>
    </row>
    <row r="4" spans="1:64" x14ac:dyDescent="0.25">
      <c r="A4" s="6" t="s">
        <v>88</v>
      </c>
      <c r="B4" s="6" t="s">
        <v>89</v>
      </c>
      <c r="C4" s="6"/>
      <c r="D4" s="6"/>
      <c r="E4" s="6"/>
      <c r="F4" s="7"/>
      <c r="G4" s="8"/>
      <c r="H4" s="8"/>
      <c r="I4" s="8"/>
      <c r="J4" s="8"/>
      <c r="K4" s="8"/>
      <c r="L4" s="8"/>
      <c r="M4" s="8"/>
      <c r="N4" s="9"/>
      <c r="O4" s="9"/>
      <c r="P4" s="9"/>
      <c r="Q4" s="10"/>
      <c r="R4" s="1"/>
      <c r="S4" s="1"/>
      <c r="T4" s="1"/>
      <c r="U4" s="3"/>
      <c r="V4" s="1"/>
      <c r="W4" s="1"/>
      <c r="X4"/>
      <c r="Y4" s="3"/>
      <c r="Z4"/>
      <c r="AA4" s="3"/>
      <c r="AB4" s="3"/>
      <c r="AF4"/>
      <c r="AG4"/>
      <c r="AH4"/>
      <c r="AI4"/>
      <c r="AJ4"/>
      <c r="AK4"/>
      <c r="AL4"/>
      <c r="AP4"/>
      <c r="AQ4"/>
      <c r="AR4"/>
      <c r="AS4"/>
      <c r="AT4"/>
      <c r="AU4"/>
      <c r="AV4"/>
      <c r="AW4"/>
      <c r="AX4"/>
      <c r="AY4"/>
      <c r="AZ4"/>
      <c r="BA4"/>
      <c r="BB4"/>
      <c r="BC4"/>
      <c r="BD4"/>
      <c r="BE4"/>
      <c r="BF4"/>
      <c r="BG4"/>
      <c r="BH4"/>
      <c r="BI4"/>
      <c r="BJ4"/>
      <c r="BK4"/>
      <c r="BL4"/>
    </row>
    <row r="6" spans="1:64" x14ac:dyDescent="0.25">
      <c r="A6" s="2" t="s">
        <v>0</v>
      </c>
      <c r="B6" s="3" t="s">
        <v>353</v>
      </c>
      <c r="C6" s="3" t="s">
        <v>1</v>
      </c>
      <c r="D6" s="3" t="s">
        <v>2</v>
      </c>
      <c r="E6" s="4" t="s">
        <v>3</v>
      </c>
      <c r="F6" s="5" t="s">
        <v>4</v>
      </c>
      <c r="G6" s="4" t="s">
        <v>5</v>
      </c>
      <c r="H6" s="4" t="s">
        <v>6</v>
      </c>
      <c r="I6" s="4" t="s">
        <v>7</v>
      </c>
      <c r="J6" s="4" t="s">
        <v>8</v>
      </c>
      <c r="K6" s="4" t="s">
        <v>9</v>
      </c>
      <c r="L6" s="4" t="s">
        <v>10</v>
      </c>
      <c r="M6" s="4" t="s">
        <v>11</v>
      </c>
      <c r="N6" s="4" t="s">
        <v>12</v>
      </c>
      <c r="O6" s="4" t="s">
        <v>13</v>
      </c>
      <c r="P6" s="4" t="s">
        <v>14</v>
      </c>
      <c r="Q6" s="4" t="s">
        <v>15</v>
      </c>
      <c r="R6" s="4" t="s">
        <v>16</v>
      </c>
      <c r="S6" s="4" t="s">
        <v>17</v>
      </c>
      <c r="T6" s="4" t="s">
        <v>18</v>
      </c>
      <c r="U6" s="4" t="s">
        <v>19</v>
      </c>
      <c r="V6" s="4" t="s">
        <v>20</v>
      </c>
      <c r="W6" s="4" t="s">
        <v>21</v>
      </c>
      <c r="X6" s="4" t="s">
        <v>22</v>
      </c>
      <c r="Y6" s="4" t="s">
        <v>23</v>
      </c>
      <c r="Z6" s="4" t="s">
        <v>24</v>
      </c>
      <c r="AA6" s="4" t="s">
        <v>25</v>
      </c>
      <c r="AB6" s="4" t="s">
        <v>26</v>
      </c>
      <c r="AC6" s="3" t="s">
        <v>27</v>
      </c>
      <c r="AD6" s="3" t="s">
        <v>28</v>
      </c>
      <c r="AE6" s="3" t="s">
        <v>29</v>
      </c>
      <c r="AF6" s="4" t="s">
        <v>109</v>
      </c>
      <c r="AG6" s="3" t="s">
        <v>30</v>
      </c>
      <c r="AH6" s="3" t="s">
        <v>31</v>
      </c>
      <c r="AI6" s="3" t="s">
        <v>32</v>
      </c>
      <c r="AJ6" s="3" t="s">
        <v>33</v>
      </c>
      <c r="AK6" s="3" t="s">
        <v>34</v>
      </c>
      <c r="AL6" s="3" t="s">
        <v>35</v>
      </c>
      <c r="AM6" s="3" t="s">
        <v>355</v>
      </c>
      <c r="AN6" s="3" t="s">
        <v>36</v>
      </c>
      <c r="AO6" s="3" t="s">
        <v>354</v>
      </c>
      <c r="AP6" s="3" t="s">
        <v>37</v>
      </c>
      <c r="AQ6" s="3" t="s">
        <v>38</v>
      </c>
      <c r="AR6" s="3" t="s">
        <v>39</v>
      </c>
      <c r="AS6" s="3" t="s">
        <v>40</v>
      </c>
      <c r="AT6" s="3" t="s">
        <v>41</v>
      </c>
      <c r="AU6" s="3" t="s">
        <v>42</v>
      </c>
      <c r="AV6" s="3" t="s">
        <v>43</v>
      </c>
      <c r="AW6" s="3" t="s">
        <v>44</v>
      </c>
      <c r="AX6" s="3" t="s">
        <v>45</v>
      </c>
      <c r="AY6" s="3" t="s">
        <v>46</v>
      </c>
      <c r="AZ6" s="3" t="s">
        <v>47</v>
      </c>
      <c r="BA6" s="3" t="s">
        <v>48</v>
      </c>
      <c r="BB6" s="3" t="s">
        <v>49</v>
      </c>
      <c r="BC6" s="3" t="s">
        <v>50</v>
      </c>
      <c r="BD6" s="3" t="s">
        <v>51</v>
      </c>
      <c r="BE6" s="3" t="s">
        <v>52</v>
      </c>
      <c r="BF6" s="3" t="s">
        <v>53</v>
      </c>
      <c r="BG6" s="3" t="s">
        <v>54</v>
      </c>
      <c r="BH6" s="3" t="s">
        <v>110</v>
      </c>
      <c r="BI6" s="3" t="s">
        <v>55</v>
      </c>
      <c r="BJ6" s="3" t="s">
        <v>56</v>
      </c>
      <c r="BK6" s="3" t="s">
        <v>111</v>
      </c>
      <c r="BL6" s="3" t="s">
        <v>57</v>
      </c>
    </row>
    <row r="7" spans="1:64" x14ac:dyDescent="0.25">
      <c r="A7" s="2">
        <v>41770</v>
      </c>
      <c r="B7" s="3">
        <v>5</v>
      </c>
      <c r="C7" s="3">
        <v>2</v>
      </c>
      <c r="D7" s="3">
        <v>19</v>
      </c>
      <c r="E7" s="4" t="s">
        <v>58</v>
      </c>
      <c r="F7" s="5">
        <v>2014</v>
      </c>
      <c r="G7" s="4" t="s">
        <v>59</v>
      </c>
      <c r="H7" s="4" t="s">
        <v>90</v>
      </c>
      <c r="I7" s="4" t="s">
        <v>91</v>
      </c>
      <c r="J7" s="4" t="s">
        <v>60</v>
      </c>
      <c r="K7" s="4" t="s">
        <v>61</v>
      </c>
      <c r="L7" s="4" t="s">
        <v>92</v>
      </c>
      <c r="Q7" s="4">
        <v>11004</v>
      </c>
      <c r="R7" s="4" t="s">
        <v>235</v>
      </c>
      <c r="U7" s="4">
        <v>11004</v>
      </c>
      <c r="W7" s="4" t="s">
        <v>118</v>
      </c>
      <c r="X7" s="4" t="s">
        <v>101</v>
      </c>
      <c r="Y7" s="4" t="s">
        <v>103</v>
      </c>
      <c r="Z7" s="4" t="s">
        <v>106</v>
      </c>
      <c r="AA7" s="4" t="s">
        <v>62</v>
      </c>
      <c r="AB7" s="4" t="s">
        <v>63</v>
      </c>
      <c r="AC7" s="3">
        <v>0.33333333333333331</v>
      </c>
      <c r="AD7" s="3">
        <v>0.6875</v>
      </c>
      <c r="AE7" s="3">
        <v>0.35416666666666702</v>
      </c>
      <c r="AF7" s="4" t="s">
        <v>108</v>
      </c>
      <c r="AG7" s="3">
        <v>0.20728009259259261</v>
      </c>
      <c r="AH7" s="3">
        <v>0.20872685185185183</v>
      </c>
      <c r="AI7" s="3">
        <v>0.32355324074074071</v>
      </c>
      <c r="AJ7" s="3">
        <v>0.21012731481481481</v>
      </c>
      <c r="AK7" s="3">
        <v>0.65564814814814809</v>
      </c>
      <c r="AL7" s="3">
        <v>0.35131944444444446</v>
      </c>
      <c r="AN7" s="3">
        <v>0.47796296296296298</v>
      </c>
      <c r="AP7" s="3">
        <v>0.3432291666666667</v>
      </c>
      <c r="AQ7" s="3">
        <v>0.69153935185185189</v>
      </c>
      <c r="AR7" s="3">
        <v>0.71353009259259259</v>
      </c>
      <c r="AS7" s="3">
        <v>0.50624999999999998</v>
      </c>
      <c r="AT7" s="3">
        <v>15</v>
      </c>
      <c r="AU7" s="3">
        <v>12</v>
      </c>
      <c r="AV7" s="3">
        <v>2</v>
      </c>
      <c r="AW7" s="3">
        <v>2</v>
      </c>
      <c r="AX7" s="3">
        <v>0.71799999999999997</v>
      </c>
      <c r="AY7" s="3">
        <v>4.9000000000000002E-2</v>
      </c>
      <c r="AZ7" s="3">
        <v>3.9E-2</v>
      </c>
      <c r="BA7" s="3">
        <v>0.28199999999999997</v>
      </c>
      <c r="BB7" s="3">
        <v>13</v>
      </c>
      <c r="BC7" s="3">
        <v>2</v>
      </c>
      <c r="BD7" s="3">
        <v>2</v>
      </c>
      <c r="BE7" s="3">
        <v>0.154</v>
      </c>
      <c r="BF7" s="3">
        <v>0.154</v>
      </c>
      <c r="BG7" s="3">
        <v>0.14256944444444444</v>
      </c>
      <c r="BH7" s="3">
        <v>91.3</v>
      </c>
      <c r="BI7" s="3">
        <v>0.29478009259259258</v>
      </c>
      <c r="BJ7" s="3">
        <v>1.0972222222222223E-2</v>
      </c>
      <c r="BK7" s="3">
        <v>7</v>
      </c>
      <c r="BL7" s="3">
        <v>2.2673611111111113E-2</v>
      </c>
    </row>
    <row r="8" spans="1:64" x14ac:dyDescent="0.25">
      <c r="A8" s="2">
        <v>41770</v>
      </c>
      <c r="B8" s="3">
        <v>5</v>
      </c>
      <c r="C8" s="3">
        <v>2</v>
      </c>
      <c r="D8" s="3">
        <v>19</v>
      </c>
      <c r="E8" s="4" t="s">
        <v>58</v>
      </c>
      <c r="F8" s="5">
        <v>2014</v>
      </c>
      <c r="G8" s="4" t="s">
        <v>59</v>
      </c>
      <c r="H8" s="4" t="s">
        <v>90</v>
      </c>
      <c r="I8" s="4" t="s">
        <v>91</v>
      </c>
      <c r="J8" s="4" t="s">
        <v>60</v>
      </c>
      <c r="K8" s="4" t="s">
        <v>64</v>
      </c>
      <c r="L8" s="4" t="s">
        <v>93</v>
      </c>
      <c r="Q8" s="4">
        <v>11007</v>
      </c>
      <c r="R8" s="4" t="s">
        <v>236</v>
      </c>
      <c r="U8" s="4">
        <v>11007</v>
      </c>
      <c r="W8" s="4" t="s">
        <v>119</v>
      </c>
      <c r="X8" s="4" t="s">
        <v>101</v>
      </c>
      <c r="Y8" s="4" t="s">
        <v>102</v>
      </c>
      <c r="Z8" s="4" t="s">
        <v>106</v>
      </c>
      <c r="AA8" s="4" t="s">
        <v>62</v>
      </c>
      <c r="AB8" s="4" t="s">
        <v>65</v>
      </c>
      <c r="AC8" s="3">
        <v>0.33333333333333331</v>
      </c>
      <c r="AD8" s="3">
        <v>0.6875</v>
      </c>
      <c r="AE8" s="3">
        <v>0.35416666666666702</v>
      </c>
      <c r="AF8" s="4" t="s">
        <v>108</v>
      </c>
      <c r="AG8" s="3">
        <v>0.30644675925925929</v>
      </c>
      <c r="AH8" s="3">
        <v>0.31299768518518517</v>
      </c>
      <c r="AI8" s="3">
        <v>0.67962962962962958</v>
      </c>
      <c r="AJ8" s="3">
        <v>0.32824074074074078</v>
      </c>
      <c r="AL8" s="3">
        <v>0.32824074074074078</v>
      </c>
      <c r="AN8" s="3">
        <v>0.63778935185185182</v>
      </c>
      <c r="AP8" s="3">
        <v>0.31299768518518517</v>
      </c>
      <c r="AQ8" s="3">
        <v>0.67962962962962958</v>
      </c>
      <c r="AR8" s="3">
        <v>0.67983796296296306</v>
      </c>
      <c r="AS8" s="3">
        <v>0.37339120370370371</v>
      </c>
      <c r="AT8" s="3">
        <v>13</v>
      </c>
      <c r="AU8" s="3">
        <v>10</v>
      </c>
      <c r="AV8" s="3">
        <v>6</v>
      </c>
      <c r="AW8" s="3">
        <v>1</v>
      </c>
      <c r="AX8" s="3">
        <v>0.83199999999999996</v>
      </c>
      <c r="AY8" s="3">
        <v>0.66700000000000004</v>
      </c>
      <c r="AZ8" s="3">
        <v>0.85799999999999998</v>
      </c>
      <c r="BA8" s="3">
        <v>0.22500000000000001</v>
      </c>
      <c r="BB8" s="3">
        <v>11</v>
      </c>
      <c r="BC8" s="3">
        <v>6</v>
      </c>
      <c r="BD8" s="3">
        <v>1</v>
      </c>
      <c r="BE8" s="3">
        <v>9.0999999999999998E-2</v>
      </c>
      <c r="BF8" s="3">
        <v>0.54500000000000004</v>
      </c>
      <c r="BG8" s="3">
        <v>8.4120370370370359E-2</v>
      </c>
      <c r="BH8" s="3">
        <v>71.099999999999994</v>
      </c>
      <c r="BI8" s="3">
        <v>5.2928240740740741E-2</v>
      </c>
      <c r="BJ8" s="3">
        <v>7.6504629629629631E-3</v>
      </c>
      <c r="BK8" s="3">
        <v>6.5</v>
      </c>
      <c r="BL8" s="3">
        <v>4.8148148148148152E-3</v>
      </c>
    </row>
    <row r="9" spans="1:64" x14ac:dyDescent="0.25">
      <c r="A9" s="2">
        <v>41770</v>
      </c>
      <c r="B9" s="3">
        <v>5</v>
      </c>
      <c r="C9" s="3">
        <v>2</v>
      </c>
      <c r="D9" s="3">
        <v>19</v>
      </c>
      <c r="E9" s="4" t="s">
        <v>58</v>
      </c>
      <c r="F9" s="5">
        <v>2014</v>
      </c>
      <c r="G9" s="4" t="s">
        <v>59</v>
      </c>
      <c r="H9" s="4" t="s">
        <v>90</v>
      </c>
      <c r="I9" s="4" t="s">
        <v>91</v>
      </c>
      <c r="J9" s="4" t="s">
        <v>60</v>
      </c>
      <c r="K9" s="4" t="s">
        <v>64</v>
      </c>
      <c r="L9" s="4" t="s">
        <v>93</v>
      </c>
      <c r="Q9" s="4">
        <v>11010</v>
      </c>
      <c r="R9" s="4" t="s">
        <v>237</v>
      </c>
      <c r="U9" s="4">
        <v>11010</v>
      </c>
      <c r="W9" s="4" t="s">
        <v>120</v>
      </c>
      <c r="X9" s="4" t="s">
        <v>101</v>
      </c>
      <c r="Y9" s="4" t="s">
        <v>102</v>
      </c>
      <c r="Z9" s="4" t="s">
        <v>106</v>
      </c>
      <c r="AA9" s="4" t="s">
        <v>62</v>
      </c>
      <c r="AB9" s="4" t="s">
        <v>65</v>
      </c>
      <c r="AC9" s="3">
        <v>0.33333333333333331</v>
      </c>
      <c r="AD9" s="3">
        <v>0.6875</v>
      </c>
      <c r="AE9" s="3">
        <v>0.35416666666666702</v>
      </c>
      <c r="AF9" s="4" t="s">
        <v>108</v>
      </c>
      <c r="AG9" s="3">
        <v>0.32268518518518519</v>
      </c>
      <c r="AH9" s="3">
        <v>0.33123842592592595</v>
      </c>
      <c r="AI9" s="3">
        <v>0.68048611111111112</v>
      </c>
      <c r="AJ9" s="3">
        <v>0.36011574074074071</v>
      </c>
      <c r="AK9" s="3">
        <v>0.65949074074074077</v>
      </c>
      <c r="AL9" s="3">
        <v>0.36011574074074071</v>
      </c>
      <c r="AN9" s="3">
        <v>0.65949074074074077</v>
      </c>
      <c r="AP9" s="3">
        <v>0.33123842592592595</v>
      </c>
      <c r="AQ9" s="3">
        <v>0.68048611111111112</v>
      </c>
      <c r="AR9" s="3">
        <v>0.68064814814814811</v>
      </c>
      <c r="AS9" s="3">
        <v>0.35796296296296298</v>
      </c>
      <c r="AT9" s="3">
        <v>13</v>
      </c>
      <c r="AU9" s="3">
        <v>11</v>
      </c>
      <c r="AV9" s="3">
        <v>6</v>
      </c>
      <c r="AW9" s="3">
        <v>1</v>
      </c>
      <c r="AX9" s="3">
        <v>0.64900000000000002</v>
      </c>
      <c r="AY9" s="3">
        <v>0.38400000000000001</v>
      </c>
      <c r="AZ9" s="3">
        <v>0</v>
      </c>
      <c r="BA9" s="3">
        <v>0.35099999999999998</v>
      </c>
      <c r="BB9" s="3">
        <v>12</v>
      </c>
      <c r="BC9" s="3">
        <v>6</v>
      </c>
      <c r="BD9" s="3">
        <v>1</v>
      </c>
      <c r="BE9" s="3">
        <v>8.3000000000000004E-2</v>
      </c>
      <c r="BF9" s="3">
        <v>0.5</v>
      </c>
      <c r="BG9" s="3">
        <v>0.12578703703703703</v>
      </c>
      <c r="BH9" s="3">
        <v>104.7</v>
      </c>
      <c r="BI9" s="3">
        <v>6.986111111111111E-2</v>
      </c>
      <c r="BJ9" s="3">
        <v>1.0486111111111111E-2</v>
      </c>
      <c r="BK9" s="3">
        <v>8.6999999999999993</v>
      </c>
      <c r="BL9" s="3">
        <v>5.8217592592592592E-3</v>
      </c>
    </row>
    <row r="10" spans="1:64" x14ac:dyDescent="0.25">
      <c r="A10" s="2">
        <v>41770</v>
      </c>
      <c r="B10" s="3">
        <v>5</v>
      </c>
      <c r="C10" s="3">
        <v>2</v>
      </c>
      <c r="D10" s="3">
        <v>19</v>
      </c>
      <c r="E10" s="4" t="s">
        <v>58</v>
      </c>
      <c r="F10" s="5">
        <v>2014</v>
      </c>
      <c r="G10" s="4" t="s">
        <v>59</v>
      </c>
      <c r="H10" s="4" t="s">
        <v>90</v>
      </c>
      <c r="I10" s="4" t="s">
        <v>91</v>
      </c>
      <c r="J10" s="4" t="s">
        <v>60</v>
      </c>
      <c r="K10" s="4" t="s">
        <v>64</v>
      </c>
      <c r="L10" s="4" t="s">
        <v>94</v>
      </c>
      <c r="Q10" s="4">
        <v>11013</v>
      </c>
      <c r="R10" s="4" t="s">
        <v>238</v>
      </c>
      <c r="U10" s="4">
        <v>11013</v>
      </c>
      <c r="W10" s="4" t="s">
        <v>121</v>
      </c>
      <c r="X10" s="4" t="s">
        <v>101</v>
      </c>
      <c r="Y10" s="4" t="s">
        <v>102</v>
      </c>
      <c r="Z10" s="4" t="s">
        <v>106</v>
      </c>
      <c r="AA10" s="4" t="s">
        <v>62</v>
      </c>
      <c r="AB10" s="4" t="s">
        <v>65</v>
      </c>
      <c r="AC10" s="3">
        <v>0.33333333333333331</v>
      </c>
      <c r="AD10" s="3">
        <v>0.6875</v>
      </c>
      <c r="AE10" s="3">
        <v>0.35416666666666702</v>
      </c>
      <c r="AF10" s="4" t="s">
        <v>108</v>
      </c>
      <c r="AG10" s="3">
        <v>0.29699074074074078</v>
      </c>
      <c r="AH10" s="3">
        <v>0.30055555555555552</v>
      </c>
      <c r="AI10" s="3">
        <v>0.68429398148148157</v>
      </c>
      <c r="AJ10" s="3">
        <v>0.32881944444444444</v>
      </c>
      <c r="AK10" s="3">
        <v>0.6590625</v>
      </c>
      <c r="AL10" s="3">
        <v>0.32881944444444444</v>
      </c>
      <c r="AN10" s="3">
        <v>0.6590625</v>
      </c>
      <c r="AP10" s="3">
        <v>0.30055555555555552</v>
      </c>
      <c r="AQ10" s="3">
        <v>0.68429398148148157</v>
      </c>
      <c r="AR10" s="3">
        <v>0.68462962962962959</v>
      </c>
      <c r="AS10" s="3">
        <v>0.38763888888888887</v>
      </c>
      <c r="AT10" s="3">
        <v>18</v>
      </c>
      <c r="AU10" s="3">
        <v>9</v>
      </c>
      <c r="AV10" s="3">
        <v>6</v>
      </c>
      <c r="AW10" s="3">
        <v>1</v>
      </c>
      <c r="AX10" s="3">
        <v>0.72199999999999998</v>
      </c>
      <c r="AY10" s="3">
        <v>0.436</v>
      </c>
      <c r="AZ10" s="3">
        <v>0</v>
      </c>
      <c r="BA10" s="3">
        <v>0.27800000000000002</v>
      </c>
      <c r="BB10" s="3">
        <v>10</v>
      </c>
      <c r="BC10" s="3">
        <v>6</v>
      </c>
      <c r="BD10" s="3">
        <v>1</v>
      </c>
      <c r="BE10" s="3">
        <v>0.1</v>
      </c>
      <c r="BF10" s="3">
        <v>0.6</v>
      </c>
      <c r="BG10" s="3">
        <v>0.10795138888888889</v>
      </c>
      <c r="BH10" s="3">
        <v>59.4</v>
      </c>
      <c r="BI10" s="3">
        <v>4.6724537037037044E-2</v>
      </c>
      <c r="BJ10" s="3">
        <v>1.0798611111111111E-2</v>
      </c>
      <c r="BK10" s="3">
        <v>5.9</v>
      </c>
      <c r="BL10" s="3">
        <v>4.6759259259259263E-3</v>
      </c>
    </row>
    <row r="11" spans="1:64" x14ac:dyDescent="0.25">
      <c r="A11" s="2">
        <v>41770</v>
      </c>
      <c r="B11" s="3">
        <v>5</v>
      </c>
      <c r="C11" s="3">
        <v>2</v>
      </c>
      <c r="D11" s="3">
        <v>19</v>
      </c>
      <c r="E11" s="4" t="s">
        <v>58</v>
      </c>
      <c r="F11" s="5">
        <v>2014</v>
      </c>
      <c r="G11" s="4" t="s">
        <v>59</v>
      </c>
      <c r="H11" s="4" t="s">
        <v>90</v>
      </c>
      <c r="I11" s="4" t="s">
        <v>91</v>
      </c>
      <c r="J11" s="4" t="s">
        <v>60</v>
      </c>
      <c r="K11" s="4" t="s">
        <v>64</v>
      </c>
      <c r="L11" s="4" t="s">
        <v>93</v>
      </c>
      <c r="Q11" s="4">
        <v>11016</v>
      </c>
      <c r="R11" s="4" t="s">
        <v>239</v>
      </c>
      <c r="U11" s="4">
        <v>11016</v>
      </c>
      <c r="W11" s="4" t="s">
        <v>122</v>
      </c>
      <c r="X11" s="4" t="s">
        <v>101</v>
      </c>
      <c r="Y11" s="4" t="s">
        <v>102</v>
      </c>
      <c r="Z11" s="4" t="s">
        <v>106</v>
      </c>
      <c r="AA11" s="4" t="s">
        <v>62</v>
      </c>
      <c r="AB11" s="4" t="s">
        <v>65</v>
      </c>
      <c r="AC11" s="3">
        <v>0.33333333333333331</v>
      </c>
      <c r="AD11" s="3">
        <v>0.6875</v>
      </c>
      <c r="AE11" s="3">
        <v>0.35416666666666702</v>
      </c>
      <c r="AF11" s="4" t="s">
        <v>108</v>
      </c>
      <c r="AG11" s="3">
        <v>0.68386574074074069</v>
      </c>
      <c r="AH11" s="3">
        <f>Table1[[#This Row],[First Ignition On]]+0.02</f>
        <v>0.70386574074074071</v>
      </c>
      <c r="AQ11" s="3">
        <f>Table1[[#This Row],[Last Ignition Off]]-0.02</f>
        <v>0.82857638888888896</v>
      </c>
      <c r="AR11" s="3">
        <v>0.84857638888888898</v>
      </c>
      <c r="AS11" s="3">
        <v>0</v>
      </c>
      <c r="AT11" s="3">
        <v>1</v>
      </c>
      <c r="AU11" s="3">
        <v>0</v>
      </c>
      <c r="AV11" s="3">
        <v>0</v>
      </c>
      <c r="AW11" s="3">
        <v>0</v>
      </c>
      <c r="AX11" s="3">
        <v>0</v>
      </c>
      <c r="AY11" s="3">
        <v>0</v>
      </c>
      <c r="AZ11" s="3">
        <v>0</v>
      </c>
      <c r="BA11" s="3">
        <v>0</v>
      </c>
      <c r="BB11" s="3">
        <v>0</v>
      </c>
      <c r="BC11" s="3">
        <v>0</v>
      </c>
      <c r="BD11" s="3">
        <v>0</v>
      </c>
      <c r="BE11" s="3">
        <v>0</v>
      </c>
      <c r="BF11" s="3">
        <v>0</v>
      </c>
      <c r="BG11" s="3">
        <v>0</v>
      </c>
      <c r="BH11" s="3">
        <v>0</v>
      </c>
      <c r="BI11" s="3">
        <v>5.9027777777777778E-4</v>
      </c>
      <c r="BJ11" s="3">
        <v>0</v>
      </c>
      <c r="BK11" s="3">
        <v>0</v>
      </c>
      <c r="BL11" s="3">
        <v>0</v>
      </c>
    </row>
    <row r="12" spans="1:64" x14ac:dyDescent="0.25">
      <c r="A12" s="2">
        <v>41770</v>
      </c>
      <c r="B12" s="3">
        <v>5</v>
      </c>
      <c r="C12" s="3">
        <v>2</v>
      </c>
      <c r="D12" s="3">
        <v>19</v>
      </c>
      <c r="E12" s="4" t="s">
        <v>58</v>
      </c>
      <c r="F12" s="5">
        <v>2014</v>
      </c>
      <c r="G12" s="4" t="s">
        <v>59</v>
      </c>
      <c r="H12" s="4" t="s">
        <v>90</v>
      </c>
      <c r="I12" s="4" t="s">
        <v>91</v>
      </c>
      <c r="J12" s="4" t="s">
        <v>60</v>
      </c>
      <c r="K12" s="4" t="s">
        <v>64</v>
      </c>
      <c r="L12" s="4" t="s">
        <v>93</v>
      </c>
      <c r="Q12" s="4">
        <v>11017</v>
      </c>
      <c r="R12" s="4" t="s">
        <v>240</v>
      </c>
      <c r="U12" s="4">
        <v>11017</v>
      </c>
      <c r="W12" s="4" t="s">
        <v>123</v>
      </c>
      <c r="X12" s="4" t="s">
        <v>101</v>
      </c>
      <c r="Y12" s="4" t="s">
        <v>102</v>
      </c>
      <c r="Z12" s="4" t="s">
        <v>106</v>
      </c>
      <c r="AA12" s="4" t="s">
        <v>62</v>
      </c>
      <c r="AB12" s="4" t="s">
        <v>65</v>
      </c>
      <c r="AC12" s="3">
        <v>0.33333333333333331</v>
      </c>
      <c r="AD12" s="3">
        <v>0.6875</v>
      </c>
      <c r="AE12" s="3">
        <v>0.35416666666666702</v>
      </c>
      <c r="AF12" s="4" t="s">
        <v>108</v>
      </c>
      <c r="AG12" s="3">
        <v>0.28104166666666669</v>
      </c>
      <c r="AH12" s="3">
        <v>0.28216435185185185</v>
      </c>
      <c r="AI12" s="3">
        <v>0.68755787037037042</v>
      </c>
      <c r="AJ12" s="3">
        <v>0.28859953703703706</v>
      </c>
      <c r="AK12" s="3">
        <v>0.65589120370370368</v>
      </c>
      <c r="AL12" s="3">
        <v>0.3452662037037037</v>
      </c>
      <c r="AN12" s="3">
        <v>0.64892361111111108</v>
      </c>
      <c r="AP12" s="3">
        <v>0.28216435185185185</v>
      </c>
      <c r="AQ12" s="3">
        <v>0.68755787037037042</v>
      </c>
      <c r="AR12" s="3">
        <v>0.68774305555555559</v>
      </c>
      <c r="AS12" s="3">
        <v>0.4067013888888889</v>
      </c>
      <c r="AT12" s="3">
        <v>23</v>
      </c>
      <c r="AU12" s="3">
        <v>15</v>
      </c>
      <c r="AV12" s="3">
        <v>8</v>
      </c>
      <c r="AW12" s="3">
        <v>1</v>
      </c>
      <c r="AX12" s="3">
        <v>0.51300000000000001</v>
      </c>
      <c r="AY12" s="3">
        <v>0.371</v>
      </c>
      <c r="AZ12" s="3">
        <v>0</v>
      </c>
      <c r="BA12" s="3">
        <v>0.48699999999999999</v>
      </c>
      <c r="BB12" s="3">
        <v>16</v>
      </c>
      <c r="BC12" s="3">
        <v>8</v>
      </c>
      <c r="BD12" s="3">
        <v>1</v>
      </c>
      <c r="BE12" s="3">
        <v>6.3E-2</v>
      </c>
      <c r="BF12" s="3">
        <v>0.5</v>
      </c>
      <c r="BG12" s="3">
        <v>0.19806712962962961</v>
      </c>
      <c r="BH12" s="3">
        <v>141</v>
      </c>
      <c r="BI12" s="3">
        <v>6.9120370370370374E-2</v>
      </c>
      <c r="BJ12" s="3">
        <v>1.238425925925926E-2</v>
      </c>
      <c r="BK12" s="3">
        <v>8.8000000000000007</v>
      </c>
      <c r="BL12" s="3">
        <v>4.31712962962963E-3</v>
      </c>
    </row>
    <row r="13" spans="1:64" x14ac:dyDescent="0.25">
      <c r="A13" s="2">
        <v>41770</v>
      </c>
      <c r="B13" s="3">
        <v>5</v>
      </c>
      <c r="C13" s="3">
        <v>2</v>
      </c>
      <c r="D13" s="3">
        <v>19</v>
      </c>
      <c r="E13" s="4" t="s">
        <v>58</v>
      </c>
      <c r="F13" s="5">
        <v>2014</v>
      </c>
      <c r="G13" s="4" t="s">
        <v>59</v>
      </c>
      <c r="H13" s="4" t="s">
        <v>90</v>
      </c>
      <c r="I13" s="4" t="s">
        <v>91</v>
      </c>
      <c r="J13" s="4" t="s">
        <v>60</v>
      </c>
      <c r="K13" s="4" t="s">
        <v>64</v>
      </c>
      <c r="L13" s="4" t="s">
        <v>94</v>
      </c>
      <c r="Q13" s="4">
        <v>11020</v>
      </c>
      <c r="R13" s="4" t="s">
        <v>241</v>
      </c>
      <c r="U13" s="4">
        <v>11020</v>
      </c>
      <c r="W13" s="4" t="s">
        <v>124</v>
      </c>
      <c r="X13" s="4" t="s">
        <v>101</v>
      </c>
      <c r="Y13" s="4" t="s">
        <v>102</v>
      </c>
      <c r="Z13" s="4" t="s">
        <v>106</v>
      </c>
      <c r="AA13" s="4" t="s">
        <v>62</v>
      </c>
      <c r="AB13" s="4" t="s">
        <v>65</v>
      </c>
      <c r="AC13" s="3">
        <v>0.33333333333333331</v>
      </c>
      <c r="AD13" s="3">
        <v>0.6875</v>
      </c>
      <c r="AE13" s="3">
        <v>0.35416666666666702</v>
      </c>
      <c r="AF13" s="4" t="s">
        <v>108</v>
      </c>
      <c r="AG13" s="3">
        <v>0.45306712962962964</v>
      </c>
      <c r="AH13" s="3">
        <v>0.45399305555555558</v>
      </c>
      <c r="AI13" s="3">
        <v>0.84383101851851849</v>
      </c>
      <c r="AJ13" s="3">
        <v>0.4607175925925926</v>
      </c>
      <c r="AK13" s="3">
        <v>0.82103009259259263</v>
      </c>
      <c r="AL13" s="3">
        <v>0.52274305555555556</v>
      </c>
      <c r="AN13" s="3">
        <v>0.74873842592592599</v>
      </c>
      <c r="AP13" s="3">
        <v>0.45399305555555558</v>
      </c>
      <c r="AQ13" s="3">
        <v>0.84383101851851849</v>
      </c>
      <c r="AR13" s="3">
        <v>0.84493055555555552</v>
      </c>
      <c r="AS13" s="3">
        <v>0.39186342592592593</v>
      </c>
      <c r="AT13" s="3">
        <v>16</v>
      </c>
      <c r="AU13" s="3">
        <v>11</v>
      </c>
      <c r="AV13" s="3">
        <v>6</v>
      </c>
      <c r="AW13" s="3">
        <v>1</v>
      </c>
      <c r="AX13" s="3">
        <v>0.65800000000000003</v>
      </c>
      <c r="AY13" s="3">
        <v>0.432</v>
      </c>
      <c r="AZ13" s="3">
        <v>0</v>
      </c>
      <c r="BA13" s="3">
        <v>0.32600000000000001</v>
      </c>
      <c r="BB13" s="3">
        <v>12</v>
      </c>
      <c r="BC13" s="3">
        <v>6</v>
      </c>
      <c r="BD13" s="3">
        <v>1</v>
      </c>
      <c r="BE13" s="3">
        <v>8.3000000000000004E-2</v>
      </c>
      <c r="BF13" s="3">
        <v>0.5</v>
      </c>
      <c r="BG13" s="3">
        <v>0.1277662037037037</v>
      </c>
      <c r="BH13" s="3">
        <v>85.5</v>
      </c>
      <c r="BI13" s="3">
        <v>8.8564814814814818E-2</v>
      </c>
      <c r="BJ13" s="3">
        <v>1.064814814814815E-2</v>
      </c>
      <c r="BK13" s="3">
        <v>7.1</v>
      </c>
      <c r="BL13" s="3">
        <v>7.3842592592592597E-3</v>
      </c>
    </row>
    <row r="14" spans="1:64" x14ac:dyDescent="0.25">
      <c r="A14" s="2">
        <v>41770</v>
      </c>
      <c r="B14" s="3">
        <v>5</v>
      </c>
      <c r="C14" s="3">
        <v>2</v>
      </c>
      <c r="D14" s="3">
        <v>19</v>
      </c>
      <c r="E14" s="4" t="s">
        <v>58</v>
      </c>
      <c r="F14" s="5">
        <v>2014</v>
      </c>
      <c r="G14" s="4" t="s">
        <v>59</v>
      </c>
      <c r="H14" s="4" t="s">
        <v>90</v>
      </c>
      <c r="I14" s="4" t="s">
        <v>91</v>
      </c>
      <c r="J14" s="4" t="s">
        <v>60</v>
      </c>
      <c r="K14" s="4" t="s">
        <v>64</v>
      </c>
      <c r="L14" s="4" t="s">
        <v>93</v>
      </c>
      <c r="Q14" s="4">
        <v>11021</v>
      </c>
      <c r="R14" s="4" t="s">
        <v>242</v>
      </c>
      <c r="U14" s="4">
        <v>11021</v>
      </c>
      <c r="W14" s="4" t="s">
        <v>125</v>
      </c>
      <c r="X14" s="4" t="s">
        <v>101</v>
      </c>
      <c r="Y14" s="4" t="s">
        <v>102</v>
      </c>
      <c r="Z14" s="4" t="s">
        <v>106</v>
      </c>
      <c r="AA14" s="4" t="s">
        <v>62</v>
      </c>
      <c r="AB14" s="4" t="s">
        <v>65</v>
      </c>
      <c r="AC14" s="3">
        <v>0.33333333333333331</v>
      </c>
      <c r="AD14" s="3">
        <v>0.6875</v>
      </c>
      <c r="AE14" s="3">
        <v>0.35416666666666702</v>
      </c>
      <c r="AF14" s="4" t="s">
        <v>108</v>
      </c>
      <c r="AG14" s="3">
        <v>0.4736805555555556</v>
      </c>
      <c r="AH14" s="3">
        <v>0.48347222222222225</v>
      </c>
      <c r="AI14" s="3">
        <v>0.88456018518518509</v>
      </c>
      <c r="AJ14" s="3">
        <v>0.5193402777777778</v>
      </c>
      <c r="AK14" s="3">
        <v>0.87298611111111113</v>
      </c>
      <c r="AL14" s="3">
        <v>0.5193402777777778</v>
      </c>
      <c r="AN14" s="3">
        <v>0.72452546296296294</v>
      </c>
      <c r="AP14" s="3">
        <v>0.48347222222222225</v>
      </c>
      <c r="AQ14" s="3">
        <v>0.88456018518518509</v>
      </c>
      <c r="AR14" s="3">
        <v>0.88497685185185182</v>
      </c>
      <c r="AS14" s="3">
        <v>0.41129629629629627</v>
      </c>
      <c r="AT14" s="3">
        <v>15</v>
      </c>
      <c r="AU14" s="3">
        <v>12</v>
      </c>
      <c r="AV14" s="3">
        <v>4</v>
      </c>
      <c r="AW14" s="3">
        <v>1</v>
      </c>
      <c r="AX14" s="3">
        <v>0.752</v>
      </c>
      <c r="AY14" s="3">
        <v>0.32900000000000001</v>
      </c>
      <c r="AZ14" s="3">
        <v>0</v>
      </c>
      <c r="BA14" s="3">
        <v>0.248</v>
      </c>
      <c r="BB14" s="3">
        <v>13</v>
      </c>
      <c r="BC14" s="3">
        <v>4</v>
      </c>
      <c r="BD14" s="3">
        <v>1</v>
      </c>
      <c r="BE14" s="3">
        <v>7.6999999999999999E-2</v>
      </c>
      <c r="BF14" s="3">
        <v>0.308</v>
      </c>
      <c r="BG14" s="3">
        <v>0.10185185185185186</v>
      </c>
      <c r="BH14" s="3">
        <v>76.8</v>
      </c>
      <c r="BI14" s="3">
        <v>8.0798611111111113E-2</v>
      </c>
      <c r="BJ14" s="3">
        <v>7.8356481481481489E-3</v>
      </c>
      <c r="BK14" s="3">
        <v>5.9</v>
      </c>
      <c r="BL14" s="3">
        <v>6.215277777777777E-3</v>
      </c>
    </row>
    <row r="15" spans="1:64" x14ac:dyDescent="0.25">
      <c r="A15" s="2">
        <v>41770</v>
      </c>
      <c r="B15" s="3">
        <v>5</v>
      </c>
      <c r="C15" s="3">
        <v>2</v>
      </c>
      <c r="D15" s="3">
        <v>19</v>
      </c>
      <c r="E15" s="4" t="s">
        <v>58</v>
      </c>
      <c r="F15" s="5">
        <v>2014</v>
      </c>
      <c r="G15" s="4" t="s">
        <v>59</v>
      </c>
      <c r="H15" s="4" t="s">
        <v>90</v>
      </c>
      <c r="I15" s="4" t="s">
        <v>91</v>
      </c>
      <c r="J15" s="4" t="s">
        <v>60</v>
      </c>
      <c r="K15" s="4" t="s">
        <v>66</v>
      </c>
      <c r="L15" s="4" t="s">
        <v>95</v>
      </c>
      <c r="Q15" s="4">
        <v>11027</v>
      </c>
      <c r="R15" s="4" t="s">
        <v>243</v>
      </c>
      <c r="U15" s="4">
        <v>11027</v>
      </c>
      <c r="W15" s="4" t="s">
        <v>126</v>
      </c>
      <c r="X15" s="4" t="s">
        <v>101</v>
      </c>
      <c r="Y15" s="4" t="s">
        <v>103</v>
      </c>
      <c r="Z15" s="4" t="s">
        <v>106</v>
      </c>
      <c r="AA15" s="4" t="s">
        <v>67</v>
      </c>
      <c r="AB15" s="4" t="s">
        <v>68</v>
      </c>
      <c r="AC15" s="3">
        <v>0.33333333333333331</v>
      </c>
      <c r="AD15" s="3">
        <v>0.6875</v>
      </c>
      <c r="AE15" s="3">
        <v>0.35416666666666702</v>
      </c>
      <c r="AF15" s="4" t="s">
        <v>108</v>
      </c>
      <c r="AG15" s="3">
        <v>0.9474421296296297</v>
      </c>
      <c r="AH15" s="3">
        <f>Table1[[#This Row],[First Ignition On]]+0.02</f>
        <v>0.96744212962962972</v>
      </c>
      <c r="AQ15" s="3">
        <f>Table1[[#This Row],[Last Ignition Off]]-0.02</f>
        <v>0.93017361111111108</v>
      </c>
      <c r="AR15" s="3">
        <v>0.95017361111111109</v>
      </c>
      <c r="AS15" s="3">
        <v>0</v>
      </c>
      <c r="AT15" s="3">
        <v>1</v>
      </c>
      <c r="AU15" s="3">
        <v>0</v>
      </c>
      <c r="AV15" s="3">
        <v>0</v>
      </c>
      <c r="AW15" s="3">
        <v>0</v>
      </c>
      <c r="AX15" s="3">
        <v>0</v>
      </c>
      <c r="AY15" s="3">
        <v>0</v>
      </c>
      <c r="AZ15" s="3">
        <v>0</v>
      </c>
      <c r="BA15" s="3">
        <v>0</v>
      </c>
      <c r="BB15" s="3">
        <v>0</v>
      </c>
      <c r="BC15" s="3">
        <v>0</v>
      </c>
      <c r="BD15" s="3">
        <v>0</v>
      </c>
      <c r="BE15" s="3">
        <v>0</v>
      </c>
      <c r="BF15" s="3">
        <v>0</v>
      </c>
      <c r="BG15" s="3">
        <v>0</v>
      </c>
      <c r="BH15" s="3">
        <v>0</v>
      </c>
      <c r="BI15" s="3">
        <v>9.7222222222222209E-4</v>
      </c>
      <c r="BJ15" s="3">
        <v>0</v>
      </c>
      <c r="BK15" s="3">
        <v>0</v>
      </c>
      <c r="BL15" s="3">
        <v>0</v>
      </c>
    </row>
    <row r="16" spans="1:64" x14ac:dyDescent="0.25">
      <c r="A16" s="2">
        <v>41770</v>
      </c>
      <c r="B16" s="3">
        <v>5</v>
      </c>
      <c r="C16" s="3">
        <v>2</v>
      </c>
      <c r="D16" s="3">
        <v>19</v>
      </c>
      <c r="E16" s="4" t="s">
        <v>58</v>
      </c>
      <c r="F16" s="5">
        <v>2014</v>
      </c>
      <c r="G16" s="4" t="s">
        <v>59</v>
      </c>
      <c r="H16" s="4" t="s">
        <v>90</v>
      </c>
      <c r="I16" s="4" t="s">
        <v>91</v>
      </c>
      <c r="J16" s="4" t="s">
        <v>60</v>
      </c>
      <c r="K16" s="4" t="s">
        <v>66</v>
      </c>
      <c r="L16" s="4" t="s">
        <v>95</v>
      </c>
      <c r="Q16" s="4">
        <v>11029</v>
      </c>
      <c r="R16" s="4" t="s">
        <v>244</v>
      </c>
      <c r="U16" s="4">
        <v>11029</v>
      </c>
      <c r="W16" s="4" t="s">
        <v>127</v>
      </c>
      <c r="X16" s="4" t="s">
        <v>101</v>
      </c>
      <c r="Y16" s="4" t="s">
        <v>103</v>
      </c>
      <c r="Z16" s="4" t="s">
        <v>106</v>
      </c>
      <c r="AA16" s="4" t="s">
        <v>62</v>
      </c>
      <c r="AB16" s="4" t="s">
        <v>68</v>
      </c>
      <c r="AC16" s="3">
        <v>0.33333333333333331</v>
      </c>
      <c r="AD16" s="3">
        <v>0.6875</v>
      </c>
      <c r="AE16" s="3">
        <v>0.35416666666666702</v>
      </c>
      <c r="AF16" s="4" t="s">
        <v>108</v>
      </c>
      <c r="AG16" s="3">
        <v>0.67033564814814817</v>
      </c>
      <c r="AH16" s="3">
        <f>Table1[[#This Row],[First Ignition On]]+0.02</f>
        <v>0.69033564814814818</v>
      </c>
      <c r="AQ16" s="3">
        <f>Table1[[#This Row],[Last Ignition Off]]-0.02</f>
        <v>0.65202546296296304</v>
      </c>
      <c r="AR16" s="3">
        <v>0.67202546296296306</v>
      </c>
      <c r="AS16" s="3">
        <v>0</v>
      </c>
      <c r="AT16" s="3">
        <v>1</v>
      </c>
      <c r="AU16" s="3">
        <v>0</v>
      </c>
      <c r="AV16" s="3">
        <v>0</v>
      </c>
      <c r="AW16" s="3">
        <v>0</v>
      </c>
      <c r="AX16" s="3">
        <v>0</v>
      </c>
      <c r="AY16" s="3">
        <v>0</v>
      </c>
      <c r="AZ16" s="3">
        <v>0</v>
      </c>
      <c r="BA16" s="3">
        <v>0</v>
      </c>
      <c r="BB16" s="3">
        <v>0</v>
      </c>
      <c r="BC16" s="3">
        <v>0</v>
      </c>
      <c r="BD16" s="3">
        <v>0</v>
      </c>
      <c r="BE16" s="3">
        <v>0</v>
      </c>
      <c r="BF16" s="3">
        <v>0</v>
      </c>
      <c r="BG16" s="3">
        <v>0</v>
      </c>
      <c r="BH16" s="3">
        <v>0</v>
      </c>
      <c r="BI16" s="3">
        <v>1.689814814814815E-3</v>
      </c>
      <c r="BJ16" s="3">
        <v>0</v>
      </c>
      <c r="BK16" s="3">
        <v>0</v>
      </c>
      <c r="BL16" s="3">
        <v>0</v>
      </c>
    </row>
    <row r="17" spans="1:64" x14ac:dyDescent="0.25">
      <c r="A17" s="2">
        <v>41770</v>
      </c>
      <c r="B17" s="3">
        <v>5</v>
      </c>
      <c r="C17" s="3">
        <v>2</v>
      </c>
      <c r="D17" s="3">
        <v>19</v>
      </c>
      <c r="E17" s="4" t="s">
        <v>58</v>
      </c>
      <c r="F17" s="5">
        <v>2014</v>
      </c>
      <c r="G17" s="4" t="s">
        <v>59</v>
      </c>
      <c r="H17" s="4" t="s">
        <v>90</v>
      </c>
      <c r="I17" s="4" t="s">
        <v>91</v>
      </c>
      <c r="J17" s="4" t="s">
        <v>60</v>
      </c>
      <c r="K17" s="4" t="s">
        <v>69</v>
      </c>
      <c r="L17" s="4" t="s">
        <v>96</v>
      </c>
      <c r="Q17" s="4">
        <v>11031</v>
      </c>
      <c r="R17" s="4" t="s">
        <v>245</v>
      </c>
      <c r="U17" s="4">
        <v>11031</v>
      </c>
      <c r="W17" s="4" t="s">
        <v>128</v>
      </c>
      <c r="X17" s="4" t="s">
        <v>101</v>
      </c>
      <c r="Y17" s="4" t="s">
        <v>102</v>
      </c>
      <c r="Z17" s="4" t="s">
        <v>106</v>
      </c>
      <c r="AA17" s="4" t="s">
        <v>67</v>
      </c>
      <c r="AB17" s="4" t="s">
        <v>63</v>
      </c>
      <c r="AC17" s="3">
        <v>0.33333333333333331</v>
      </c>
      <c r="AD17" s="3">
        <v>0.6875</v>
      </c>
      <c r="AE17" s="3">
        <v>0.35416666666666702</v>
      </c>
      <c r="AF17" s="4" t="s">
        <v>108</v>
      </c>
      <c r="AG17" s="3">
        <v>0.61468749999999994</v>
      </c>
      <c r="AH17" s="3">
        <f>Table1[[#This Row],[First Ignition On]]+0.02</f>
        <v>0.63468749999999996</v>
      </c>
      <c r="AQ17" s="3">
        <f>Table1[[#This Row],[Last Ignition Off]]-0.02</f>
        <v>0.59567129629629634</v>
      </c>
      <c r="AR17" s="3">
        <v>0.61567129629629636</v>
      </c>
      <c r="AS17" s="3">
        <v>0</v>
      </c>
      <c r="AT17" s="3">
        <v>1</v>
      </c>
      <c r="AU17" s="3">
        <v>0</v>
      </c>
      <c r="AV17" s="3">
        <v>0</v>
      </c>
      <c r="AW17" s="3">
        <v>0</v>
      </c>
      <c r="AX17" s="3">
        <v>0</v>
      </c>
      <c r="AY17" s="3">
        <v>0</v>
      </c>
      <c r="AZ17" s="3">
        <v>0</v>
      </c>
      <c r="BA17" s="3">
        <v>0</v>
      </c>
      <c r="BB17" s="3">
        <v>0</v>
      </c>
      <c r="BC17" s="3">
        <v>0</v>
      </c>
      <c r="BD17" s="3">
        <v>0</v>
      </c>
      <c r="BE17" s="3">
        <v>0</v>
      </c>
      <c r="BF17" s="3">
        <v>0</v>
      </c>
      <c r="BG17" s="3">
        <v>0</v>
      </c>
      <c r="BH17" s="3">
        <v>0</v>
      </c>
      <c r="BI17" s="3">
        <v>9.8379629629629642E-4</v>
      </c>
      <c r="BJ17" s="3">
        <v>0</v>
      </c>
      <c r="BK17" s="3">
        <v>0</v>
      </c>
      <c r="BL17" s="3">
        <v>0</v>
      </c>
    </row>
    <row r="18" spans="1:64" x14ac:dyDescent="0.25">
      <c r="A18" s="2">
        <v>41770</v>
      </c>
      <c r="B18" s="3">
        <v>5</v>
      </c>
      <c r="C18" s="3">
        <v>2</v>
      </c>
      <c r="D18" s="3">
        <v>19</v>
      </c>
      <c r="E18" s="4" t="s">
        <v>58</v>
      </c>
      <c r="F18" s="5">
        <v>2014</v>
      </c>
      <c r="G18" s="4" t="s">
        <v>59</v>
      </c>
      <c r="H18" s="4" t="s">
        <v>90</v>
      </c>
      <c r="I18" s="4" t="s">
        <v>91</v>
      </c>
      <c r="J18" s="4" t="s">
        <v>60</v>
      </c>
      <c r="K18" s="4" t="s">
        <v>69</v>
      </c>
      <c r="L18" s="4" t="s">
        <v>96</v>
      </c>
      <c r="Q18" s="4">
        <v>11032</v>
      </c>
      <c r="R18" s="4" t="s">
        <v>246</v>
      </c>
      <c r="U18" s="4">
        <v>11032</v>
      </c>
      <c r="W18" s="4" t="s">
        <v>129</v>
      </c>
      <c r="X18" s="4" t="s">
        <v>101</v>
      </c>
      <c r="Y18" s="4" t="s">
        <v>102</v>
      </c>
      <c r="Z18" s="4" t="s">
        <v>106</v>
      </c>
      <c r="AA18" s="4" t="s">
        <v>62</v>
      </c>
      <c r="AB18" s="4" t="s">
        <v>63</v>
      </c>
      <c r="AC18" s="3">
        <v>0.33333333333333331</v>
      </c>
      <c r="AD18" s="3">
        <v>0.6875</v>
      </c>
      <c r="AE18" s="3">
        <v>0.35416666666666702</v>
      </c>
      <c r="AF18" s="4" t="s">
        <v>108</v>
      </c>
      <c r="AG18" s="3">
        <v>0.3165277777777778</v>
      </c>
      <c r="AH18" s="3">
        <v>0.34342592592592597</v>
      </c>
      <c r="AI18" s="3">
        <v>0.62353009259259262</v>
      </c>
      <c r="AJ18" s="3">
        <v>0.3624768518518518</v>
      </c>
      <c r="AK18" s="3">
        <v>0.65623842592592596</v>
      </c>
      <c r="AL18" s="3">
        <v>0.3624768518518518</v>
      </c>
      <c r="AN18" s="3">
        <v>0.62006944444444445</v>
      </c>
      <c r="AP18" s="3">
        <v>0.67364583333333339</v>
      </c>
      <c r="AQ18" s="3">
        <v>0.67491898148148144</v>
      </c>
      <c r="AR18" s="3">
        <v>0.68034722222222221</v>
      </c>
      <c r="AS18" s="3">
        <v>0.36381944444444447</v>
      </c>
      <c r="AT18" s="3">
        <v>28</v>
      </c>
      <c r="AU18" s="3">
        <v>8</v>
      </c>
      <c r="AV18" s="3">
        <v>3</v>
      </c>
      <c r="AW18" s="3">
        <v>2</v>
      </c>
      <c r="AX18" s="3">
        <v>0.81200000000000006</v>
      </c>
      <c r="AY18" s="3">
        <v>0.34200000000000003</v>
      </c>
      <c r="AZ18" s="3">
        <v>0.09</v>
      </c>
      <c r="BA18" s="3">
        <v>0.13900000000000001</v>
      </c>
      <c r="BB18" s="3">
        <v>9</v>
      </c>
      <c r="BC18" s="3">
        <v>3</v>
      </c>
      <c r="BD18" s="3">
        <v>2</v>
      </c>
      <c r="BE18" s="3">
        <v>0.222</v>
      </c>
      <c r="BF18" s="3">
        <v>0.33300000000000002</v>
      </c>
      <c r="BG18" s="3">
        <v>5.0706018518518518E-2</v>
      </c>
      <c r="BH18" s="3">
        <v>26.4</v>
      </c>
      <c r="BI18" s="3">
        <v>6.3287037037037031E-2</v>
      </c>
      <c r="BJ18" s="3">
        <v>5.6365740740740742E-3</v>
      </c>
      <c r="BK18" s="3">
        <v>2.9</v>
      </c>
      <c r="BL18" s="3">
        <v>7.037037037037037E-3</v>
      </c>
    </row>
    <row r="19" spans="1:64" x14ac:dyDescent="0.25">
      <c r="A19" s="2">
        <v>41770</v>
      </c>
      <c r="B19" s="3">
        <v>5</v>
      </c>
      <c r="C19" s="3">
        <v>2</v>
      </c>
      <c r="D19" s="3">
        <v>19</v>
      </c>
      <c r="E19" s="4" t="s">
        <v>58</v>
      </c>
      <c r="F19" s="5">
        <v>2014</v>
      </c>
      <c r="G19" s="4" t="s">
        <v>59</v>
      </c>
      <c r="H19" s="4" t="s">
        <v>90</v>
      </c>
      <c r="I19" s="4" t="s">
        <v>91</v>
      </c>
      <c r="J19" s="4" t="s">
        <v>60</v>
      </c>
      <c r="K19" s="4" t="s">
        <v>66</v>
      </c>
      <c r="L19" s="4" t="s">
        <v>95</v>
      </c>
      <c r="Q19" s="4">
        <v>11055</v>
      </c>
      <c r="R19" s="4" t="s">
        <v>247</v>
      </c>
      <c r="U19" s="4">
        <v>11055</v>
      </c>
      <c r="W19" s="4" t="s">
        <v>130</v>
      </c>
      <c r="X19" s="4" t="s">
        <v>101</v>
      </c>
      <c r="Y19" s="4" t="s">
        <v>103</v>
      </c>
      <c r="Z19" s="4" t="s">
        <v>106</v>
      </c>
      <c r="AA19" s="4" t="s">
        <v>75</v>
      </c>
      <c r="AC19" s="3">
        <v>0.33333333333333331</v>
      </c>
      <c r="AD19" s="3">
        <v>0.6875</v>
      </c>
      <c r="AE19" s="3">
        <v>0.35416666666666702</v>
      </c>
      <c r="AF19" s="4" t="s">
        <v>108</v>
      </c>
      <c r="AG19" s="3">
        <v>0.47342592592592592</v>
      </c>
      <c r="AH19" s="3">
        <f>Table1[[#This Row],[First Ignition On]]+0.02</f>
        <v>0.49342592592592593</v>
      </c>
      <c r="AJ19" s="3">
        <v>0.48564814814814811</v>
      </c>
      <c r="AK19" s="3">
        <v>0.47342592592592592</v>
      </c>
      <c r="AQ19" s="3">
        <f>Table1[[#This Row],[Last Ignition Off]]-0.02</f>
        <v>0.46579861111111104</v>
      </c>
      <c r="AR19" s="3">
        <v>0.48579861111111106</v>
      </c>
      <c r="AS19" s="3">
        <v>1.2372685185185186E-2</v>
      </c>
      <c r="AT19" s="3">
        <v>4</v>
      </c>
      <c r="AU19" s="3">
        <v>0</v>
      </c>
      <c r="AV19" s="3">
        <v>0</v>
      </c>
      <c r="AW19" s="3">
        <v>0</v>
      </c>
      <c r="AX19" s="3">
        <v>0.50800000000000001</v>
      </c>
      <c r="AY19" s="3">
        <v>0</v>
      </c>
      <c r="AZ19" s="3">
        <v>0</v>
      </c>
      <c r="BA19" s="3">
        <v>0.49199999999999999</v>
      </c>
      <c r="BB19" s="3">
        <v>1</v>
      </c>
      <c r="BC19" s="3">
        <v>0</v>
      </c>
      <c r="BD19" s="3">
        <v>0</v>
      </c>
      <c r="BE19" s="3">
        <v>0</v>
      </c>
      <c r="BF19" s="3">
        <v>0</v>
      </c>
      <c r="BG19" s="3">
        <v>6.0879629629629643E-3</v>
      </c>
      <c r="BH19" s="3">
        <v>3.5</v>
      </c>
      <c r="BI19" s="3">
        <v>3.0208333333333333E-3</v>
      </c>
      <c r="BJ19" s="3">
        <v>6.0879629629629643E-3</v>
      </c>
      <c r="BK19" s="3">
        <v>3.5</v>
      </c>
      <c r="BL19" s="3">
        <v>3.0208333333333333E-3</v>
      </c>
    </row>
    <row r="20" spans="1:64" x14ac:dyDescent="0.25">
      <c r="A20" s="2">
        <v>41770</v>
      </c>
      <c r="B20" s="3">
        <v>5</v>
      </c>
      <c r="C20" s="3">
        <v>2</v>
      </c>
      <c r="D20" s="3">
        <v>19</v>
      </c>
      <c r="E20" s="4" t="s">
        <v>58</v>
      </c>
      <c r="F20" s="5">
        <v>2014</v>
      </c>
      <c r="G20" s="4" t="s">
        <v>59</v>
      </c>
      <c r="H20" s="4" t="s">
        <v>90</v>
      </c>
      <c r="I20" s="4" t="s">
        <v>91</v>
      </c>
      <c r="J20" s="4" t="s">
        <v>60</v>
      </c>
      <c r="K20" s="4" t="s">
        <v>64</v>
      </c>
      <c r="L20" s="4" t="s">
        <v>93</v>
      </c>
      <c r="Q20" s="4">
        <v>12005</v>
      </c>
      <c r="R20" s="4" t="s">
        <v>248</v>
      </c>
      <c r="U20" s="4">
        <v>12005</v>
      </c>
      <c r="W20" s="4" t="s">
        <v>131</v>
      </c>
      <c r="X20" s="4" t="s">
        <v>101</v>
      </c>
      <c r="Y20" s="4" t="s">
        <v>102</v>
      </c>
      <c r="Z20" s="4" t="s">
        <v>106</v>
      </c>
      <c r="AA20" s="4" t="s">
        <v>62</v>
      </c>
      <c r="AB20" s="4" t="s">
        <v>65</v>
      </c>
      <c r="AC20" s="3">
        <v>0.33333333333333331</v>
      </c>
      <c r="AD20" s="3">
        <v>0.6875</v>
      </c>
      <c r="AE20" s="3">
        <v>0.35416666666666702</v>
      </c>
      <c r="AF20" s="4" t="s">
        <v>108</v>
      </c>
      <c r="AG20" s="3">
        <v>0.30081018518518515</v>
      </c>
      <c r="AH20" s="3">
        <v>0.30226851851851849</v>
      </c>
      <c r="AI20" s="3">
        <v>0.67638888888888893</v>
      </c>
      <c r="AJ20" s="3">
        <v>0.32164351851851852</v>
      </c>
      <c r="AK20" s="3">
        <v>0.66105324074074068</v>
      </c>
      <c r="AL20" s="3">
        <v>0.32164351851851852</v>
      </c>
      <c r="AN20" s="3">
        <v>0.66105324074074068</v>
      </c>
      <c r="AP20" s="3">
        <v>0.30226851851851849</v>
      </c>
      <c r="AQ20" s="3">
        <v>0.67638888888888893</v>
      </c>
      <c r="AR20" s="3">
        <v>0.67716435185185186</v>
      </c>
      <c r="AS20" s="3">
        <v>0.37635416666666671</v>
      </c>
      <c r="AT20" s="3">
        <v>24</v>
      </c>
      <c r="AU20" s="3">
        <v>15</v>
      </c>
      <c r="AV20" s="3">
        <v>7</v>
      </c>
      <c r="AW20" s="3">
        <v>1</v>
      </c>
      <c r="AX20" s="3">
        <v>0.749</v>
      </c>
      <c r="AY20" s="3">
        <v>0.438</v>
      </c>
      <c r="AZ20" s="3">
        <v>0</v>
      </c>
      <c r="BA20" s="3">
        <v>0.251</v>
      </c>
      <c r="BB20" s="3">
        <v>16</v>
      </c>
      <c r="BC20" s="3">
        <v>7</v>
      </c>
      <c r="BD20" s="3">
        <v>1</v>
      </c>
      <c r="BE20" s="3">
        <v>6.3E-2</v>
      </c>
      <c r="BF20" s="3">
        <v>0.438</v>
      </c>
      <c r="BG20" s="3">
        <v>9.4305555555555545E-2</v>
      </c>
      <c r="BH20" s="3">
        <v>60.4</v>
      </c>
      <c r="BI20" s="3">
        <v>2.6099537037037036E-2</v>
      </c>
      <c r="BJ20" s="3">
        <v>5.8912037037037032E-3</v>
      </c>
      <c r="BK20" s="3">
        <v>3.8</v>
      </c>
      <c r="BL20" s="3">
        <v>1.6319444444444445E-3</v>
      </c>
    </row>
    <row r="21" spans="1:64" x14ac:dyDescent="0.25">
      <c r="A21" s="2">
        <v>41770</v>
      </c>
      <c r="B21" s="3">
        <v>5</v>
      </c>
      <c r="C21" s="3">
        <v>2</v>
      </c>
      <c r="D21" s="3">
        <v>19</v>
      </c>
      <c r="E21" s="4" t="s">
        <v>58</v>
      </c>
      <c r="F21" s="5">
        <v>2014</v>
      </c>
      <c r="G21" s="4" t="s">
        <v>59</v>
      </c>
      <c r="H21" s="4" t="s">
        <v>90</v>
      </c>
      <c r="I21" s="4" t="s">
        <v>91</v>
      </c>
      <c r="J21" s="4" t="s">
        <v>60</v>
      </c>
      <c r="K21" s="4" t="s">
        <v>64</v>
      </c>
      <c r="L21" s="4" t="s">
        <v>94</v>
      </c>
      <c r="Q21" s="4">
        <v>12020</v>
      </c>
      <c r="R21" s="4" t="s">
        <v>249</v>
      </c>
      <c r="U21" s="4">
        <v>12020</v>
      </c>
      <c r="W21" s="4" t="s">
        <v>132</v>
      </c>
      <c r="X21" s="4" t="s">
        <v>101</v>
      </c>
      <c r="Y21" s="4" t="s">
        <v>102</v>
      </c>
      <c r="Z21" s="4" t="s">
        <v>106</v>
      </c>
      <c r="AA21" s="4" t="s">
        <v>76</v>
      </c>
      <c r="AB21" s="4" t="s">
        <v>65</v>
      </c>
      <c r="AC21" s="3">
        <v>0.33333333333333331</v>
      </c>
      <c r="AD21" s="3">
        <v>0.6875</v>
      </c>
      <c r="AE21" s="3">
        <v>0.35416666666666702</v>
      </c>
      <c r="AF21" s="4" t="s">
        <v>108</v>
      </c>
      <c r="AG21" s="3">
        <v>0.30012731481481481</v>
      </c>
      <c r="AH21" s="3">
        <v>0.30336805555555557</v>
      </c>
      <c r="AI21" s="3">
        <v>0.69724537037037038</v>
      </c>
      <c r="AJ21" s="3">
        <v>0.32222222222222224</v>
      </c>
      <c r="AK21" s="3">
        <v>0.6945486111111111</v>
      </c>
      <c r="AL21" s="3">
        <v>0.33228009259259261</v>
      </c>
      <c r="AN21" s="3">
        <v>0.6463078703703703</v>
      </c>
      <c r="AP21" s="3">
        <v>0.30336805555555557</v>
      </c>
      <c r="AQ21" s="3">
        <v>0.69724537037037038</v>
      </c>
      <c r="AR21" s="3">
        <v>0.6974999999999999</v>
      </c>
      <c r="AS21" s="3">
        <v>0.39737268518518515</v>
      </c>
      <c r="AT21" s="3">
        <v>16</v>
      </c>
      <c r="AU21" s="3">
        <v>11</v>
      </c>
      <c r="AV21" s="3">
        <v>6</v>
      </c>
      <c r="AW21" s="3">
        <v>1</v>
      </c>
      <c r="AX21" s="3">
        <v>0.67500000000000004</v>
      </c>
      <c r="AY21" s="3">
        <v>0.441</v>
      </c>
      <c r="AZ21" s="3">
        <v>0</v>
      </c>
      <c r="BA21" s="3">
        <v>0.32</v>
      </c>
      <c r="BB21" s="3">
        <v>12</v>
      </c>
      <c r="BC21" s="3">
        <v>6</v>
      </c>
      <c r="BD21" s="3">
        <v>1</v>
      </c>
      <c r="BE21" s="3">
        <v>8.3000000000000004E-2</v>
      </c>
      <c r="BF21" s="3">
        <v>0.5</v>
      </c>
      <c r="BG21" s="3">
        <v>0.12697916666666667</v>
      </c>
      <c r="BH21" s="3">
        <v>68.400000000000006</v>
      </c>
      <c r="BI21" s="3">
        <v>4.3946759259259255E-2</v>
      </c>
      <c r="BJ21" s="3">
        <v>1.0578703703703703E-2</v>
      </c>
      <c r="BK21" s="3">
        <v>5.7</v>
      </c>
      <c r="BL21" s="3">
        <v>3.6574074074074074E-3</v>
      </c>
    </row>
    <row r="22" spans="1:64" x14ac:dyDescent="0.25">
      <c r="A22" s="2">
        <v>41770</v>
      </c>
      <c r="B22" s="3">
        <v>5</v>
      </c>
      <c r="C22" s="3">
        <v>2</v>
      </c>
      <c r="D22" s="3">
        <v>19</v>
      </c>
      <c r="E22" s="4" t="s">
        <v>58</v>
      </c>
      <c r="F22" s="5">
        <v>2014</v>
      </c>
      <c r="G22" s="4" t="s">
        <v>59</v>
      </c>
      <c r="H22" s="4" t="s">
        <v>90</v>
      </c>
      <c r="I22" s="4" t="s">
        <v>91</v>
      </c>
      <c r="J22" s="4" t="s">
        <v>60</v>
      </c>
      <c r="K22" s="4" t="s">
        <v>64</v>
      </c>
      <c r="L22" s="4" t="s">
        <v>94</v>
      </c>
      <c r="Q22" s="4">
        <v>12022</v>
      </c>
      <c r="R22" s="4" t="s">
        <v>250</v>
      </c>
      <c r="U22" s="4">
        <v>12022</v>
      </c>
      <c r="W22" s="4" t="s">
        <v>133</v>
      </c>
      <c r="X22" s="4" t="s">
        <v>101</v>
      </c>
      <c r="Y22" s="4" t="s">
        <v>102</v>
      </c>
      <c r="Z22" s="4" t="s">
        <v>106</v>
      </c>
      <c r="AA22" s="4" t="s">
        <v>62</v>
      </c>
      <c r="AB22" s="4" t="s">
        <v>65</v>
      </c>
      <c r="AC22" s="3">
        <v>0.33333333333333331</v>
      </c>
      <c r="AD22" s="3">
        <v>0.6875</v>
      </c>
      <c r="AE22" s="3">
        <v>0.35416666666666702</v>
      </c>
      <c r="AF22" s="4" t="s">
        <v>108</v>
      </c>
      <c r="AG22" s="3">
        <v>0.37935185185185188</v>
      </c>
      <c r="AH22" s="3">
        <f>Table1[[#This Row],[First Ignition On]]+0.02</f>
        <v>0.3993518518518519</v>
      </c>
      <c r="AQ22" s="3">
        <f>Table1[[#This Row],[Last Ignition Off]]-0.02</f>
        <v>0.35988425925925926</v>
      </c>
      <c r="AR22" s="3">
        <v>0.37988425925925928</v>
      </c>
      <c r="AS22" s="3">
        <v>0</v>
      </c>
      <c r="AT22" s="3">
        <v>1</v>
      </c>
      <c r="AU22" s="3">
        <v>0</v>
      </c>
      <c r="AV22" s="3">
        <v>0</v>
      </c>
      <c r="AW22" s="3">
        <v>0</v>
      </c>
      <c r="AX22" s="3">
        <v>0</v>
      </c>
      <c r="AY22" s="3">
        <v>0</v>
      </c>
      <c r="AZ22" s="3">
        <v>0</v>
      </c>
      <c r="BA22" s="3">
        <v>0</v>
      </c>
      <c r="BB22" s="3">
        <v>0</v>
      </c>
      <c r="BC22" s="3">
        <v>0</v>
      </c>
      <c r="BD22" s="3">
        <v>0</v>
      </c>
      <c r="BE22" s="3">
        <v>0</v>
      </c>
      <c r="BF22" s="3">
        <v>0</v>
      </c>
      <c r="BG22" s="3">
        <v>0</v>
      </c>
      <c r="BH22" s="3">
        <v>0</v>
      </c>
      <c r="BI22" s="3">
        <v>5.3240740740740744E-4</v>
      </c>
      <c r="BJ22" s="3">
        <v>0</v>
      </c>
      <c r="BK22" s="3">
        <v>0</v>
      </c>
      <c r="BL22" s="3">
        <v>0</v>
      </c>
    </row>
    <row r="23" spans="1:64" x14ac:dyDescent="0.25">
      <c r="A23" s="2">
        <v>41770</v>
      </c>
      <c r="B23" s="3">
        <v>5</v>
      </c>
      <c r="C23" s="3">
        <v>2</v>
      </c>
      <c r="D23" s="3">
        <v>19</v>
      </c>
      <c r="E23" s="4" t="s">
        <v>58</v>
      </c>
      <c r="F23" s="5">
        <v>2014</v>
      </c>
      <c r="G23" s="4" t="s">
        <v>59</v>
      </c>
      <c r="H23" s="4" t="s">
        <v>90</v>
      </c>
      <c r="I23" s="4" t="s">
        <v>91</v>
      </c>
      <c r="J23" s="4" t="s">
        <v>60</v>
      </c>
      <c r="K23" s="4" t="s">
        <v>64</v>
      </c>
      <c r="L23" s="4" t="s">
        <v>93</v>
      </c>
      <c r="Q23" s="4">
        <v>12023</v>
      </c>
      <c r="R23" s="4" t="s">
        <v>251</v>
      </c>
      <c r="U23" s="4">
        <v>12023</v>
      </c>
      <c r="W23" s="4" t="s">
        <v>134</v>
      </c>
      <c r="X23" s="4" t="s">
        <v>101</v>
      </c>
      <c r="Y23" s="4" t="s">
        <v>102</v>
      </c>
      <c r="Z23" s="4" t="s">
        <v>106</v>
      </c>
      <c r="AA23" s="4" t="s">
        <v>62</v>
      </c>
      <c r="AB23" s="4" t="s">
        <v>65</v>
      </c>
      <c r="AC23" s="3">
        <v>0.33333333333333331</v>
      </c>
      <c r="AD23" s="3">
        <v>0.6875</v>
      </c>
      <c r="AE23" s="3">
        <v>0.35416666666666702</v>
      </c>
      <c r="AF23" s="4" t="s">
        <v>108</v>
      </c>
      <c r="AG23" s="3">
        <v>0.53327546296296291</v>
      </c>
      <c r="AH23" s="3">
        <f>Table1[[#This Row],[First Ignition On]]+0.02</f>
        <v>0.55327546296296293</v>
      </c>
      <c r="AQ23" s="3">
        <f>Table1[[#This Row],[Last Ignition Off]]-0.02</f>
        <v>0.86383101851851851</v>
      </c>
      <c r="AR23" s="3">
        <v>0.88383101851851853</v>
      </c>
      <c r="AS23" s="3">
        <v>0</v>
      </c>
      <c r="AT23" s="3">
        <v>1</v>
      </c>
      <c r="AU23" s="3">
        <v>0</v>
      </c>
      <c r="AV23" s="3">
        <v>0</v>
      </c>
      <c r="AW23" s="3">
        <v>0</v>
      </c>
      <c r="AX23" s="3">
        <v>0</v>
      </c>
      <c r="AY23" s="3">
        <v>0</v>
      </c>
      <c r="AZ23" s="3">
        <v>0</v>
      </c>
      <c r="BA23" s="3">
        <v>0</v>
      </c>
      <c r="BB23" s="3">
        <v>0</v>
      </c>
      <c r="BC23" s="3">
        <v>0</v>
      </c>
      <c r="BD23" s="3">
        <v>0</v>
      </c>
      <c r="BE23" s="3">
        <v>0</v>
      </c>
      <c r="BF23" s="3">
        <v>0</v>
      </c>
      <c r="BG23" s="3">
        <v>0</v>
      </c>
      <c r="BH23" s="3">
        <v>0</v>
      </c>
      <c r="BI23" s="3">
        <v>1.5046296296296294E-3</v>
      </c>
      <c r="BJ23" s="3">
        <v>0</v>
      </c>
      <c r="BK23" s="3">
        <v>0</v>
      </c>
      <c r="BL23" s="3">
        <v>0</v>
      </c>
    </row>
    <row r="24" spans="1:64" x14ac:dyDescent="0.25">
      <c r="A24" s="2">
        <v>41770</v>
      </c>
      <c r="B24" s="3">
        <v>5</v>
      </c>
      <c r="C24" s="3">
        <v>2</v>
      </c>
      <c r="D24" s="3">
        <v>19</v>
      </c>
      <c r="E24" s="4" t="s">
        <v>58</v>
      </c>
      <c r="F24" s="5">
        <v>2014</v>
      </c>
      <c r="G24" s="4" t="s">
        <v>59</v>
      </c>
      <c r="H24" s="4" t="s">
        <v>90</v>
      </c>
      <c r="I24" s="4" t="s">
        <v>91</v>
      </c>
      <c r="J24" s="4" t="s">
        <v>60</v>
      </c>
      <c r="K24" s="4" t="s">
        <v>64</v>
      </c>
      <c r="L24" s="4" t="s">
        <v>93</v>
      </c>
      <c r="Q24" s="4">
        <v>12031</v>
      </c>
      <c r="R24" s="4" t="s">
        <v>252</v>
      </c>
      <c r="U24" s="4">
        <v>12031</v>
      </c>
      <c r="W24" s="4" t="s">
        <v>135</v>
      </c>
      <c r="X24" s="4" t="s">
        <v>101</v>
      </c>
      <c r="Y24" s="4" t="s">
        <v>102</v>
      </c>
      <c r="Z24" s="4" t="s">
        <v>106</v>
      </c>
      <c r="AA24" s="4" t="s">
        <v>62</v>
      </c>
      <c r="AB24" s="4" t="s">
        <v>65</v>
      </c>
      <c r="AC24" s="3">
        <v>0.33333333333333331</v>
      </c>
      <c r="AD24" s="3">
        <v>0.6875</v>
      </c>
      <c r="AE24" s="3">
        <v>0.35416666666666702</v>
      </c>
      <c r="AF24" s="4" t="s">
        <v>108</v>
      </c>
      <c r="AG24" s="3">
        <v>0.45525462962962965</v>
      </c>
      <c r="AH24" s="3">
        <v>0.50112268518518521</v>
      </c>
      <c r="AI24" s="3">
        <v>0.54333333333333333</v>
      </c>
      <c r="AJ24" s="3">
        <v>0.50672453703703701</v>
      </c>
      <c r="AK24" s="3">
        <v>0.83349537037037036</v>
      </c>
      <c r="AL24" s="3">
        <v>0.50672453703703701</v>
      </c>
      <c r="AN24" s="3">
        <v>0.7771527777777778</v>
      </c>
      <c r="AP24" s="3">
        <v>0.54843750000000002</v>
      </c>
      <c r="AQ24" s="3">
        <v>0.84510416666666666</v>
      </c>
      <c r="AR24" s="3">
        <v>0.84530092592592598</v>
      </c>
      <c r="AS24" s="3">
        <v>0.39004629629629628</v>
      </c>
      <c r="AT24" s="3">
        <v>13</v>
      </c>
      <c r="AU24" s="3">
        <v>10</v>
      </c>
      <c r="AV24" s="3">
        <v>5</v>
      </c>
      <c r="AW24" s="3">
        <v>2</v>
      </c>
      <c r="AX24" s="3">
        <v>0.67900000000000005</v>
      </c>
      <c r="AY24" s="3">
        <v>0.434</v>
      </c>
      <c r="AZ24" s="3">
        <v>1.2999999999999999E-2</v>
      </c>
      <c r="BA24" s="3">
        <v>0.32100000000000001</v>
      </c>
      <c r="BB24" s="3">
        <v>11</v>
      </c>
      <c r="BC24" s="3">
        <v>5</v>
      </c>
      <c r="BD24" s="3">
        <v>2</v>
      </c>
      <c r="BE24" s="3">
        <v>0.182</v>
      </c>
      <c r="BF24" s="3">
        <v>0.45500000000000002</v>
      </c>
      <c r="BG24" s="3">
        <v>0.12533564814814815</v>
      </c>
      <c r="BH24" s="3">
        <v>97.3</v>
      </c>
      <c r="BI24" s="3">
        <v>6.0925925925925932E-2</v>
      </c>
      <c r="BJ24" s="3">
        <v>1.1388888888888888E-2</v>
      </c>
      <c r="BK24" s="3">
        <v>8.8000000000000007</v>
      </c>
      <c r="BL24" s="3">
        <v>5.5439814814814822E-3</v>
      </c>
    </row>
    <row r="25" spans="1:64" x14ac:dyDescent="0.25">
      <c r="A25" s="2">
        <v>41770</v>
      </c>
      <c r="B25" s="3">
        <v>5</v>
      </c>
      <c r="C25" s="3">
        <v>2</v>
      </c>
      <c r="D25" s="3">
        <v>19</v>
      </c>
      <c r="E25" s="4" t="s">
        <v>58</v>
      </c>
      <c r="F25" s="5">
        <v>2014</v>
      </c>
      <c r="G25" s="4" t="s">
        <v>59</v>
      </c>
      <c r="H25" s="4" t="s">
        <v>90</v>
      </c>
      <c r="I25" s="4" t="s">
        <v>91</v>
      </c>
      <c r="J25" s="4" t="s">
        <v>60</v>
      </c>
      <c r="K25" s="4" t="s">
        <v>64</v>
      </c>
      <c r="L25" s="4" t="s">
        <v>93</v>
      </c>
      <c r="Q25" s="4">
        <v>12032</v>
      </c>
      <c r="R25" s="4" t="s">
        <v>253</v>
      </c>
      <c r="U25" s="4">
        <v>12032</v>
      </c>
      <c r="W25" s="4" t="s">
        <v>136</v>
      </c>
      <c r="X25" s="4" t="s">
        <v>101</v>
      </c>
      <c r="Y25" s="4" t="s">
        <v>102</v>
      </c>
      <c r="Z25" s="4" t="s">
        <v>106</v>
      </c>
      <c r="AA25" s="4" t="s">
        <v>62</v>
      </c>
      <c r="AB25" s="4" t="s">
        <v>65</v>
      </c>
      <c r="AC25" s="3">
        <v>0.33333333333333331</v>
      </c>
      <c r="AD25" s="3">
        <v>0.6875</v>
      </c>
      <c r="AE25" s="3">
        <v>0.35416666666666702</v>
      </c>
      <c r="AF25" s="4" t="s">
        <v>108</v>
      </c>
      <c r="AG25" s="3">
        <v>0.67158564814814825</v>
      </c>
      <c r="AH25" s="3">
        <f>Table1[[#This Row],[First Ignition On]]+0.02</f>
        <v>0.69158564814814827</v>
      </c>
      <c r="AQ25" s="3">
        <f>Table1[[#This Row],[Last Ignition Off]]-0.02</f>
        <v>0.67800925925925926</v>
      </c>
      <c r="AR25" s="3">
        <v>0.69800925925925927</v>
      </c>
      <c r="AS25" s="3">
        <v>0</v>
      </c>
      <c r="AT25" s="3">
        <v>1</v>
      </c>
      <c r="AU25" s="3">
        <v>0</v>
      </c>
      <c r="AV25" s="3">
        <v>0</v>
      </c>
      <c r="AW25" s="3">
        <v>0</v>
      </c>
      <c r="AX25" s="3">
        <v>0</v>
      </c>
      <c r="AY25" s="3">
        <v>0</v>
      </c>
      <c r="AZ25" s="3">
        <v>0</v>
      </c>
      <c r="BA25" s="3">
        <v>0</v>
      </c>
      <c r="BB25" s="3">
        <v>0</v>
      </c>
      <c r="BC25" s="3">
        <v>0</v>
      </c>
      <c r="BD25" s="3">
        <v>0</v>
      </c>
      <c r="BE25" s="3">
        <v>0</v>
      </c>
      <c r="BF25" s="3">
        <v>0</v>
      </c>
      <c r="BG25" s="3">
        <v>0</v>
      </c>
      <c r="BH25" s="3">
        <v>0</v>
      </c>
      <c r="BI25" s="3">
        <v>7.291666666666667E-4</v>
      </c>
      <c r="BJ25" s="3">
        <v>0</v>
      </c>
      <c r="BK25" s="3">
        <v>0</v>
      </c>
      <c r="BL25" s="3">
        <v>0</v>
      </c>
    </row>
    <row r="26" spans="1:64" x14ac:dyDescent="0.25">
      <c r="A26" s="2">
        <v>41770</v>
      </c>
      <c r="B26" s="3">
        <v>5</v>
      </c>
      <c r="C26" s="3">
        <v>2</v>
      </c>
      <c r="D26" s="3">
        <v>19</v>
      </c>
      <c r="E26" s="4" t="s">
        <v>58</v>
      </c>
      <c r="F26" s="5">
        <v>2014</v>
      </c>
      <c r="G26" s="4" t="s">
        <v>59</v>
      </c>
      <c r="H26" s="4" t="s">
        <v>90</v>
      </c>
      <c r="I26" s="4" t="s">
        <v>91</v>
      </c>
      <c r="J26" s="4" t="s">
        <v>60</v>
      </c>
      <c r="K26" s="4" t="s">
        <v>66</v>
      </c>
      <c r="L26" s="4" t="s">
        <v>95</v>
      </c>
      <c r="Q26" s="4">
        <v>12035</v>
      </c>
      <c r="R26" s="4" t="s">
        <v>254</v>
      </c>
      <c r="U26" s="4">
        <v>12035</v>
      </c>
      <c r="W26" s="4" t="s">
        <v>137</v>
      </c>
      <c r="X26" s="4" t="s">
        <v>101</v>
      </c>
      <c r="Y26" s="4" t="s">
        <v>103</v>
      </c>
      <c r="Z26" s="4" t="s">
        <v>106</v>
      </c>
      <c r="AA26" s="4" t="s">
        <v>67</v>
      </c>
      <c r="AB26" s="4" t="s">
        <v>68</v>
      </c>
      <c r="AC26" s="3">
        <v>0.33333333333333331</v>
      </c>
      <c r="AD26" s="3">
        <v>0.6875</v>
      </c>
      <c r="AE26" s="3">
        <v>0.35416666666666702</v>
      </c>
      <c r="AF26" s="4" t="s">
        <v>108</v>
      </c>
      <c r="AG26" s="3">
        <v>0.32245370370370369</v>
      </c>
      <c r="AH26" s="3">
        <v>0.32925925925925925</v>
      </c>
      <c r="AI26" s="3">
        <v>0.55908564814814821</v>
      </c>
      <c r="AJ26" s="3">
        <v>0.33059027777777777</v>
      </c>
      <c r="AK26" s="3">
        <v>0.67557870370370365</v>
      </c>
      <c r="AL26" s="3">
        <v>0.34112268518518518</v>
      </c>
      <c r="AN26" s="3">
        <v>0.62108796296296298</v>
      </c>
      <c r="AP26" s="3">
        <v>0.59013888888888888</v>
      </c>
      <c r="AQ26" s="3">
        <v>0.67660879629629633</v>
      </c>
      <c r="AR26" s="3">
        <v>0.67674768518518524</v>
      </c>
      <c r="AS26" s="3">
        <v>0.35429398148148145</v>
      </c>
      <c r="AT26" s="3">
        <v>17</v>
      </c>
      <c r="AU26" s="3">
        <v>14</v>
      </c>
      <c r="AV26" s="3">
        <v>8</v>
      </c>
      <c r="AW26" s="3">
        <v>2</v>
      </c>
      <c r="AX26" s="3">
        <v>0.76800000000000002</v>
      </c>
      <c r="AY26" s="3">
        <v>0.33800000000000002</v>
      </c>
      <c r="AZ26" s="3">
        <v>8.7999999999999995E-2</v>
      </c>
      <c r="BA26" s="3">
        <v>0.23200000000000001</v>
      </c>
      <c r="BB26" s="3">
        <v>15</v>
      </c>
      <c r="BC26" s="3">
        <v>8</v>
      </c>
      <c r="BD26" s="3">
        <v>2</v>
      </c>
      <c r="BE26" s="3">
        <v>0.13300000000000001</v>
      </c>
      <c r="BF26" s="3">
        <v>0.53300000000000003</v>
      </c>
      <c r="BG26" s="3">
        <v>8.222222222222221E-2</v>
      </c>
      <c r="BH26" s="3">
        <v>33.799999999999997</v>
      </c>
      <c r="BI26" s="3">
        <v>3.1435185185185184E-2</v>
      </c>
      <c r="BJ26" s="3">
        <v>5.4861111111111117E-3</v>
      </c>
      <c r="BK26" s="3">
        <v>2.2999999999999998</v>
      </c>
      <c r="BL26" s="3">
        <v>2.0949074074074073E-3</v>
      </c>
    </row>
    <row r="27" spans="1:64" x14ac:dyDescent="0.25">
      <c r="A27" s="2">
        <v>41770</v>
      </c>
      <c r="B27" s="3">
        <v>5</v>
      </c>
      <c r="C27" s="3">
        <v>2</v>
      </c>
      <c r="D27" s="3">
        <v>19</v>
      </c>
      <c r="E27" s="4" t="s">
        <v>58</v>
      </c>
      <c r="F27" s="5">
        <v>2014</v>
      </c>
      <c r="G27" s="4" t="s">
        <v>59</v>
      </c>
      <c r="H27" s="4" t="s">
        <v>90</v>
      </c>
      <c r="I27" s="4" t="s">
        <v>91</v>
      </c>
      <c r="J27" s="4" t="s">
        <v>60</v>
      </c>
      <c r="K27" s="4" t="s">
        <v>66</v>
      </c>
      <c r="L27" s="4" t="s">
        <v>95</v>
      </c>
      <c r="Q27" s="4">
        <v>12038</v>
      </c>
      <c r="R27" s="4" t="s">
        <v>255</v>
      </c>
      <c r="U27" s="4">
        <v>12038</v>
      </c>
      <c r="W27" s="4" t="s">
        <v>138</v>
      </c>
      <c r="X27" s="4" t="s">
        <v>101</v>
      </c>
      <c r="Y27" s="4" t="s">
        <v>103</v>
      </c>
      <c r="Z27" s="4" t="s">
        <v>106</v>
      </c>
      <c r="AA27" s="4" t="s">
        <v>62</v>
      </c>
      <c r="AB27" s="4" t="s">
        <v>68</v>
      </c>
      <c r="AC27" s="3">
        <v>0.33333333333333331</v>
      </c>
      <c r="AD27" s="3">
        <v>0.6875</v>
      </c>
      <c r="AE27" s="3">
        <v>0.35416666666666702</v>
      </c>
      <c r="AF27" s="4" t="s">
        <v>108</v>
      </c>
      <c r="AG27" s="3">
        <v>0.28613425925925923</v>
      </c>
      <c r="AH27" s="3">
        <v>0.51155092592592599</v>
      </c>
      <c r="AI27" s="3">
        <v>0.49827546296296293</v>
      </c>
      <c r="AJ27" s="3">
        <v>0.29015046296296299</v>
      </c>
      <c r="AK27" s="3">
        <v>0.69549768518518518</v>
      </c>
      <c r="AL27" s="3">
        <v>0.32869212962962963</v>
      </c>
      <c r="AN27" s="3">
        <v>0.57065972222222217</v>
      </c>
      <c r="AP27" s="3">
        <v>0.51155092592592599</v>
      </c>
      <c r="AQ27" s="3">
        <v>0.49827546296296293</v>
      </c>
      <c r="AR27" s="3">
        <v>0.70827546296296295</v>
      </c>
      <c r="AS27" s="3">
        <v>0.42214120370370373</v>
      </c>
      <c r="AT27" s="3">
        <v>16</v>
      </c>
      <c r="AU27" s="3">
        <v>13</v>
      </c>
      <c r="AV27" s="3">
        <v>6</v>
      </c>
      <c r="AW27" s="3">
        <v>1</v>
      </c>
      <c r="AX27" s="3">
        <v>0.66200000000000003</v>
      </c>
      <c r="AY27" s="3">
        <v>0.33400000000000002</v>
      </c>
      <c r="AZ27" s="3">
        <v>3.1E-2</v>
      </c>
      <c r="BA27" s="3">
        <v>0.33500000000000002</v>
      </c>
      <c r="BB27" s="3">
        <v>14</v>
      </c>
      <c r="BC27" s="3">
        <v>6</v>
      </c>
      <c r="BD27" s="3">
        <v>1</v>
      </c>
      <c r="BE27" s="3">
        <v>7.0999999999999994E-2</v>
      </c>
      <c r="BF27" s="3">
        <v>0.42899999999999999</v>
      </c>
      <c r="BG27" s="3">
        <v>0.14143518518518519</v>
      </c>
      <c r="BH27" s="3">
        <v>112.4</v>
      </c>
      <c r="BI27" s="3">
        <v>8.3645833333333322E-2</v>
      </c>
      <c r="BJ27" s="3">
        <v>1.0104166666666668E-2</v>
      </c>
      <c r="BK27" s="3">
        <v>8</v>
      </c>
      <c r="BL27" s="3">
        <v>5.9722222222222225E-3</v>
      </c>
    </row>
    <row r="28" spans="1:64" x14ac:dyDescent="0.25">
      <c r="A28" s="2">
        <v>41770</v>
      </c>
      <c r="B28" s="3">
        <v>5</v>
      </c>
      <c r="C28" s="3">
        <v>2</v>
      </c>
      <c r="D28" s="3">
        <v>19</v>
      </c>
      <c r="E28" s="4" t="s">
        <v>58</v>
      </c>
      <c r="F28" s="5">
        <v>2014</v>
      </c>
      <c r="G28" s="4" t="s">
        <v>59</v>
      </c>
      <c r="H28" s="4" t="s">
        <v>90</v>
      </c>
      <c r="I28" s="4" t="s">
        <v>91</v>
      </c>
      <c r="J28" s="4" t="s">
        <v>60</v>
      </c>
      <c r="K28" s="4" t="s">
        <v>69</v>
      </c>
      <c r="L28" s="4" t="s">
        <v>96</v>
      </c>
      <c r="Q28" s="4">
        <v>12040</v>
      </c>
      <c r="R28" s="4" t="s">
        <v>256</v>
      </c>
      <c r="U28" s="4">
        <v>12040</v>
      </c>
      <c r="W28" s="4" t="s">
        <v>139</v>
      </c>
      <c r="X28" s="4" t="s">
        <v>101</v>
      </c>
      <c r="Y28" s="4" t="s">
        <v>102</v>
      </c>
      <c r="Z28" s="4" t="s">
        <v>106</v>
      </c>
      <c r="AA28" s="4" t="s">
        <v>62</v>
      </c>
      <c r="AB28" s="4" t="s">
        <v>63</v>
      </c>
      <c r="AC28" s="3">
        <v>0.33333333333333331</v>
      </c>
      <c r="AD28" s="3">
        <v>0.6875</v>
      </c>
      <c r="AE28" s="3">
        <v>0.35416666666666702</v>
      </c>
      <c r="AF28" s="4" t="s">
        <v>108</v>
      </c>
      <c r="AG28" s="3">
        <v>0.49122685185185189</v>
      </c>
      <c r="AH28" s="3">
        <v>0.50534722222222228</v>
      </c>
      <c r="AI28" s="3">
        <v>0.83914351851851843</v>
      </c>
      <c r="AJ28" s="3">
        <v>0.50631944444444443</v>
      </c>
      <c r="AK28" s="3">
        <v>0.81317129629629636</v>
      </c>
      <c r="AL28" s="3">
        <v>0.53732638888888895</v>
      </c>
      <c r="AN28" s="3">
        <v>0.58196759259259256</v>
      </c>
      <c r="AP28" s="3">
        <v>0.50534722222222228</v>
      </c>
      <c r="AQ28" s="3">
        <v>0.83914351851851843</v>
      </c>
      <c r="AR28" s="3">
        <v>0.8415393518518518</v>
      </c>
      <c r="AS28" s="3">
        <v>0.35031250000000003</v>
      </c>
      <c r="AT28" s="3">
        <v>8</v>
      </c>
      <c r="AU28" s="3">
        <v>5</v>
      </c>
      <c r="AV28" s="3">
        <v>1</v>
      </c>
      <c r="AW28" s="3">
        <v>1</v>
      </c>
      <c r="AX28" s="3">
        <v>0.82599999999999996</v>
      </c>
      <c r="AY28" s="3">
        <v>0.127</v>
      </c>
      <c r="AZ28" s="3">
        <v>0</v>
      </c>
      <c r="BA28" s="3">
        <v>0.17399999999999999</v>
      </c>
      <c r="BB28" s="3">
        <v>6</v>
      </c>
      <c r="BC28" s="3">
        <v>1</v>
      </c>
      <c r="BD28" s="3">
        <v>1</v>
      </c>
      <c r="BE28" s="3">
        <v>0.16700000000000001</v>
      </c>
      <c r="BF28" s="3">
        <v>0.16700000000000001</v>
      </c>
      <c r="BG28" s="3">
        <v>6.0798611111111116E-2</v>
      </c>
      <c r="BH28" s="3">
        <v>25.4</v>
      </c>
      <c r="BI28" s="3">
        <v>6.0057870370370366E-2</v>
      </c>
      <c r="BJ28" s="3">
        <v>1.0138888888888888E-2</v>
      </c>
      <c r="BK28" s="3">
        <v>4.2</v>
      </c>
      <c r="BL28" s="3">
        <v>1.0011574074074074E-2</v>
      </c>
    </row>
    <row r="29" spans="1:64" x14ac:dyDescent="0.25">
      <c r="A29" s="2">
        <v>41770</v>
      </c>
      <c r="B29" s="3">
        <v>5</v>
      </c>
      <c r="C29" s="3">
        <v>2</v>
      </c>
      <c r="D29" s="3">
        <v>19</v>
      </c>
      <c r="E29" s="4" t="s">
        <v>58</v>
      </c>
      <c r="F29" s="5">
        <v>2014</v>
      </c>
      <c r="G29" s="4" t="s">
        <v>59</v>
      </c>
      <c r="H29" s="4" t="s">
        <v>90</v>
      </c>
      <c r="I29" s="4" t="s">
        <v>91</v>
      </c>
      <c r="J29" s="4" t="s">
        <v>60</v>
      </c>
      <c r="K29" s="4" t="s">
        <v>69</v>
      </c>
      <c r="L29" s="4" t="s">
        <v>96</v>
      </c>
      <c r="Q29" s="4">
        <v>12045</v>
      </c>
      <c r="R29" s="4" t="s">
        <v>257</v>
      </c>
      <c r="U29" s="4">
        <v>12045</v>
      </c>
      <c r="W29" s="4" t="s">
        <v>140</v>
      </c>
      <c r="X29" s="4" t="s">
        <v>101</v>
      </c>
      <c r="Y29" s="4" t="s">
        <v>102</v>
      </c>
      <c r="Z29" s="4" t="s">
        <v>106</v>
      </c>
      <c r="AA29" s="4" t="s">
        <v>62</v>
      </c>
      <c r="AB29" s="4" t="s">
        <v>63</v>
      </c>
      <c r="AC29" s="3">
        <v>0.33333333333333331</v>
      </c>
      <c r="AD29" s="3">
        <v>0.6875</v>
      </c>
      <c r="AE29" s="3">
        <v>0.35416666666666702</v>
      </c>
      <c r="AF29" s="4" t="s">
        <v>108</v>
      </c>
      <c r="AG29" s="3">
        <v>0.31278935185185186</v>
      </c>
      <c r="AH29" s="3">
        <v>0.6865162037037037</v>
      </c>
      <c r="AI29" s="3">
        <v>0.64483796296296292</v>
      </c>
      <c r="AJ29" s="3">
        <v>0.33993055555555557</v>
      </c>
      <c r="AK29" s="3">
        <v>0.6865162037037037</v>
      </c>
      <c r="AL29" s="3">
        <v>0.33993055555555557</v>
      </c>
      <c r="AN29" s="3">
        <v>0.63547453703703705</v>
      </c>
      <c r="AP29" s="3">
        <v>0.6865162037037037</v>
      </c>
      <c r="AQ29" s="3">
        <v>0.64483796296296292</v>
      </c>
      <c r="AR29" s="3">
        <v>0.70538194444444446</v>
      </c>
      <c r="AS29" s="3">
        <v>0.3925925925925926</v>
      </c>
      <c r="AT29" s="3">
        <v>15</v>
      </c>
      <c r="AU29" s="3">
        <v>12</v>
      </c>
      <c r="AV29" s="3">
        <v>6</v>
      </c>
      <c r="AW29" s="3">
        <v>1</v>
      </c>
      <c r="AX29" s="3">
        <v>0.70299999999999996</v>
      </c>
      <c r="AY29" s="3">
        <v>0.311</v>
      </c>
      <c r="AZ29" s="3">
        <v>0.106</v>
      </c>
      <c r="BA29" s="3">
        <v>0.29699999999999999</v>
      </c>
      <c r="BB29" s="3">
        <v>13</v>
      </c>
      <c r="BC29" s="3">
        <v>6</v>
      </c>
      <c r="BD29" s="3">
        <v>1</v>
      </c>
      <c r="BE29" s="3">
        <v>7.6999999999999999E-2</v>
      </c>
      <c r="BF29" s="3">
        <v>0.46200000000000002</v>
      </c>
      <c r="BG29" s="3">
        <v>0.11644675925925925</v>
      </c>
      <c r="BH29" s="3">
        <v>46.6</v>
      </c>
      <c r="BI29" s="3">
        <v>9.0509259259259248E-2</v>
      </c>
      <c r="BJ29" s="3">
        <v>8.9583333333333338E-3</v>
      </c>
      <c r="BK29" s="3">
        <v>3.6</v>
      </c>
      <c r="BL29" s="3">
        <v>6.9675925925925921E-3</v>
      </c>
    </row>
    <row r="30" spans="1:64" x14ac:dyDescent="0.25">
      <c r="A30" s="2">
        <v>41770</v>
      </c>
      <c r="B30" s="3">
        <v>5</v>
      </c>
      <c r="C30" s="3">
        <v>2</v>
      </c>
      <c r="D30" s="3">
        <v>19</v>
      </c>
      <c r="E30" s="4" t="s">
        <v>58</v>
      </c>
      <c r="F30" s="5">
        <v>2014</v>
      </c>
      <c r="G30" s="4" t="s">
        <v>59</v>
      </c>
      <c r="H30" s="4" t="s">
        <v>90</v>
      </c>
      <c r="I30" s="4" t="s">
        <v>91</v>
      </c>
      <c r="J30" s="4" t="s">
        <v>60</v>
      </c>
      <c r="K30" s="4" t="s">
        <v>69</v>
      </c>
      <c r="L30" s="4" t="s">
        <v>96</v>
      </c>
      <c r="Q30" s="4">
        <v>12046</v>
      </c>
      <c r="R30" s="4" t="s">
        <v>258</v>
      </c>
      <c r="U30" s="4">
        <v>12046</v>
      </c>
      <c r="W30" s="4" t="s">
        <v>141</v>
      </c>
      <c r="X30" s="4" t="s">
        <v>101</v>
      </c>
      <c r="Y30" s="4" t="s">
        <v>102</v>
      </c>
      <c r="Z30" s="4" t="s">
        <v>106</v>
      </c>
      <c r="AA30" s="4" t="s">
        <v>62</v>
      </c>
      <c r="AB30" s="4" t="s">
        <v>63</v>
      </c>
      <c r="AC30" s="3">
        <v>0.33333333333333331</v>
      </c>
      <c r="AD30" s="3">
        <v>0.6875</v>
      </c>
      <c r="AE30" s="3">
        <v>0.35416666666666702</v>
      </c>
      <c r="AF30" s="4" t="s">
        <v>108</v>
      </c>
      <c r="AG30" s="3">
        <v>0.50386574074074075</v>
      </c>
      <c r="AH30" s="3">
        <v>0.5096180555555555</v>
      </c>
      <c r="AI30" s="3">
        <v>0.83741898148148142</v>
      </c>
      <c r="AJ30" s="3">
        <v>0.51009259259259265</v>
      </c>
      <c r="AK30" s="3">
        <v>0.81608796296296304</v>
      </c>
      <c r="AL30" s="3">
        <v>0.54465277777777776</v>
      </c>
      <c r="AN30" s="3">
        <v>0.56797453703703704</v>
      </c>
      <c r="AP30" s="3">
        <v>0.5096180555555555</v>
      </c>
      <c r="AQ30" s="3">
        <v>0.83741898148148142</v>
      </c>
      <c r="AR30" s="3">
        <v>0.83855324074074078</v>
      </c>
      <c r="AS30" s="3">
        <v>0.33468750000000003</v>
      </c>
      <c r="AT30" s="3">
        <v>10</v>
      </c>
      <c r="AU30" s="3">
        <v>7</v>
      </c>
      <c r="AV30" s="3">
        <v>1</v>
      </c>
      <c r="AW30" s="3">
        <v>1</v>
      </c>
      <c r="AX30" s="3">
        <v>0.76600000000000001</v>
      </c>
      <c r="AY30" s="3">
        <v>7.0000000000000007E-2</v>
      </c>
      <c r="AZ30" s="3">
        <v>0</v>
      </c>
      <c r="BA30" s="3">
        <v>0.23400000000000001</v>
      </c>
      <c r="BB30" s="3">
        <v>8</v>
      </c>
      <c r="BC30" s="3">
        <v>1</v>
      </c>
      <c r="BD30" s="3">
        <v>1</v>
      </c>
      <c r="BE30" s="3">
        <v>0.125</v>
      </c>
      <c r="BF30" s="3">
        <v>0.125</v>
      </c>
      <c r="BG30" s="3">
        <v>7.8344907407407405E-2</v>
      </c>
      <c r="BH30" s="3">
        <v>27.2</v>
      </c>
      <c r="BI30" s="3">
        <v>0.121875</v>
      </c>
      <c r="BJ30" s="3">
        <v>9.7916666666666655E-3</v>
      </c>
      <c r="BK30" s="3">
        <v>3.4</v>
      </c>
      <c r="BL30" s="3">
        <v>1.5231481481481483E-2</v>
      </c>
    </row>
    <row r="31" spans="1:64" x14ac:dyDescent="0.25">
      <c r="A31" s="2">
        <v>41770</v>
      </c>
      <c r="B31" s="3">
        <v>5</v>
      </c>
      <c r="C31" s="3">
        <v>2</v>
      </c>
      <c r="D31" s="3">
        <v>19</v>
      </c>
      <c r="E31" s="4" t="s">
        <v>58</v>
      </c>
      <c r="F31" s="5">
        <v>2014</v>
      </c>
      <c r="G31" s="4" t="s">
        <v>59</v>
      </c>
      <c r="H31" s="4" t="s">
        <v>90</v>
      </c>
      <c r="I31" s="4" t="s">
        <v>91</v>
      </c>
      <c r="J31" s="4" t="s">
        <v>60</v>
      </c>
      <c r="K31" s="4" t="s">
        <v>61</v>
      </c>
      <c r="L31" s="4" t="s">
        <v>92</v>
      </c>
      <c r="Q31" s="4">
        <v>12049</v>
      </c>
      <c r="R31" s="4" t="s">
        <v>259</v>
      </c>
      <c r="U31" s="4">
        <v>12049</v>
      </c>
      <c r="W31" s="4" t="s">
        <v>142</v>
      </c>
      <c r="X31" s="4" t="s">
        <v>101</v>
      </c>
      <c r="Y31" s="4" t="s">
        <v>103</v>
      </c>
      <c r="Z31" s="4" t="s">
        <v>106</v>
      </c>
      <c r="AA31" s="4" t="s">
        <v>67</v>
      </c>
      <c r="AB31" s="4" t="s">
        <v>63</v>
      </c>
      <c r="AC31" s="3">
        <v>0.33333333333333331</v>
      </c>
      <c r="AD31" s="3">
        <v>0.6875</v>
      </c>
      <c r="AE31" s="3">
        <v>0.35416666666666702</v>
      </c>
      <c r="AF31" s="4" t="s">
        <v>108</v>
      </c>
      <c r="AG31" s="3">
        <v>0.54163194444444451</v>
      </c>
      <c r="AH31" s="3">
        <f>Table1[[#This Row],[First Ignition On]]+0.02</f>
        <v>0.56163194444444453</v>
      </c>
      <c r="AQ31" s="3">
        <f>Table1[[#This Row],[Last Ignition Off]]-0.02</f>
        <v>0.52181712962962956</v>
      </c>
      <c r="AR31" s="3">
        <v>0.54181712962962958</v>
      </c>
      <c r="AS31" s="3">
        <v>0</v>
      </c>
      <c r="AT31" s="3">
        <v>1</v>
      </c>
      <c r="AU31" s="3">
        <v>0</v>
      </c>
      <c r="AV31" s="3">
        <v>0</v>
      </c>
      <c r="AW31" s="3">
        <v>0</v>
      </c>
      <c r="AX31" s="3">
        <v>0</v>
      </c>
      <c r="AY31" s="3">
        <v>0</v>
      </c>
      <c r="AZ31" s="3">
        <v>0</v>
      </c>
      <c r="BA31" s="3">
        <v>0</v>
      </c>
      <c r="BB31" s="3">
        <v>0</v>
      </c>
      <c r="BC31" s="3">
        <v>0</v>
      </c>
      <c r="BD31" s="3">
        <v>0</v>
      </c>
      <c r="BE31" s="3">
        <v>0</v>
      </c>
      <c r="BF31" s="3">
        <v>0</v>
      </c>
      <c r="BG31" s="3">
        <v>0</v>
      </c>
      <c r="BH31" s="3">
        <v>0</v>
      </c>
      <c r="BI31" s="3">
        <v>1.8518518518518518E-4</v>
      </c>
      <c r="BJ31" s="3">
        <v>0</v>
      </c>
      <c r="BK31" s="3">
        <v>0</v>
      </c>
      <c r="BL31" s="3">
        <v>0</v>
      </c>
    </row>
    <row r="32" spans="1:64" x14ac:dyDescent="0.25">
      <c r="A32" s="2">
        <v>41770</v>
      </c>
      <c r="B32" s="3">
        <v>5</v>
      </c>
      <c r="C32" s="3">
        <v>2</v>
      </c>
      <c r="D32" s="3">
        <v>19</v>
      </c>
      <c r="E32" s="4" t="s">
        <v>58</v>
      </c>
      <c r="F32" s="5">
        <v>2014</v>
      </c>
      <c r="G32" s="4" t="s">
        <v>59</v>
      </c>
      <c r="H32" s="4" t="s">
        <v>90</v>
      </c>
      <c r="I32" s="4" t="s">
        <v>91</v>
      </c>
      <c r="J32" s="4" t="s">
        <v>60</v>
      </c>
      <c r="K32" s="4" t="s">
        <v>61</v>
      </c>
      <c r="L32" s="4" t="s">
        <v>92</v>
      </c>
      <c r="Q32" s="4">
        <v>12053</v>
      </c>
      <c r="R32" s="4" t="s">
        <v>260</v>
      </c>
      <c r="U32" s="4">
        <v>12053</v>
      </c>
      <c r="W32" s="4" t="s">
        <v>143</v>
      </c>
      <c r="X32" s="4" t="s">
        <v>101</v>
      </c>
      <c r="Y32" s="4" t="s">
        <v>103</v>
      </c>
      <c r="Z32" s="4" t="s">
        <v>106</v>
      </c>
      <c r="AA32" s="4" t="s">
        <v>67</v>
      </c>
      <c r="AB32" s="4" t="s">
        <v>63</v>
      </c>
      <c r="AC32" s="3">
        <v>0.33333333333333331</v>
      </c>
      <c r="AD32" s="3">
        <v>0.6875</v>
      </c>
      <c r="AE32" s="3">
        <v>0.35416666666666702</v>
      </c>
      <c r="AF32" s="4" t="s">
        <v>108</v>
      </c>
      <c r="AG32" s="3">
        <v>0.8804050925925927</v>
      </c>
      <c r="AH32" s="3">
        <f>Table1[[#This Row],[First Ignition On]]+0.02</f>
        <v>0.90040509259259272</v>
      </c>
      <c r="AQ32" s="3">
        <f>Table1[[#This Row],[Last Ignition Off]]-0.02</f>
        <v>0.86564814814814817</v>
      </c>
      <c r="AR32" s="3">
        <v>0.88564814814814818</v>
      </c>
      <c r="AS32" s="3">
        <v>0</v>
      </c>
      <c r="AT32" s="3">
        <v>1</v>
      </c>
      <c r="AU32" s="3">
        <v>0</v>
      </c>
      <c r="AV32" s="3">
        <v>0</v>
      </c>
      <c r="AW32" s="3">
        <v>0</v>
      </c>
      <c r="AX32" s="3">
        <v>0</v>
      </c>
      <c r="AY32" s="3">
        <v>0</v>
      </c>
      <c r="AZ32" s="3">
        <v>0</v>
      </c>
      <c r="BA32" s="3">
        <v>0</v>
      </c>
      <c r="BB32" s="3">
        <v>0</v>
      </c>
      <c r="BC32" s="3">
        <v>0</v>
      </c>
      <c r="BD32" s="3">
        <v>0</v>
      </c>
      <c r="BE32" s="3">
        <v>0</v>
      </c>
      <c r="BF32" s="3">
        <v>0</v>
      </c>
      <c r="BG32" s="3">
        <v>0</v>
      </c>
      <c r="BH32" s="3">
        <v>0</v>
      </c>
      <c r="BI32" s="3">
        <v>2.0138888888888888E-3</v>
      </c>
      <c r="BJ32" s="3">
        <v>0</v>
      </c>
      <c r="BK32" s="3">
        <v>0</v>
      </c>
      <c r="BL32" s="3">
        <v>0</v>
      </c>
    </row>
    <row r="33" spans="1:64" x14ac:dyDescent="0.25">
      <c r="A33" s="2">
        <v>41770</v>
      </c>
      <c r="B33" s="3">
        <v>5</v>
      </c>
      <c r="C33" s="3">
        <v>2</v>
      </c>
      <c r="D33" s="3">
        <v>19</v>
      </c>
      <c r="E33" s="4" t="s">
        <v>58</v>
      </c>
      <c r="F33" s="5">
        <v>2014</v>
      </c>
      <c r="G33" s="4" t="s">
        <v>59</v>
      </c>
      <c r="H33" s="4" t="s">
        <v>90</v>
      </c>
      <c r="I33" s="4" t="s">
        <v>91</v>
      </c>
      <c r="J33" s="4" t="s">
        <v>60</v>
      </c>
      <c r="K33" s="4" t="s">
        <v>61</v>
      </c>
      <c r="L33" s="4" t="s">
        <v>92</v>
      </c>
      <c r="Q33" s="4">
        <v>12054</v>
      </c>
      <c r="R33" s="4" t="s">
        <v>261</v>
      </c>
      <c r="U33" s="4">
        <v>12054</v>
      </c>
      <c r="W33" s="4" t="s">
        <v>144</v>
      </c>
      <c r="X33" s="4" t="s">
        <v>101</v>
      </c>
      <c r="Y33" s="4" t="s">
        <v>103</v>
      </c>
      <c r="Z33" s="4" t="s">
        <v>106</v>
      </c>
      <c r="AA33" s="4" t="s">
        <v>62</v>
      </c>
      <c r="AB33" s="4" t="s">
        <v>63</v>
      </c>
      <c r="AC33" s="3">
        <v>0.33333333333333331</v>
      </c>
      <c r="AD33" s="3">
        <v>0.6875</v>
      </c>
      <c r="AE33" s="3">
        <v>0.35416666666666702</v>
      </c>
      <c r="AF33" s="4" t="s">
        <v>108</v>
      </c>
      <c r="AG33" s="3">
        <v>0.50304398148148144</v>
      </c>
      <c r="AH33" s="3">
        <v>0.51574074074074072</v>
      </c>
      <c r="AI33" s="3">
        <v>0.85409722222222229</v>
      </c>
      <c r="AJ33" s="3">
        <v>0.52326388888888886</v>
      </c>
      <c r="AK33" s="3">
        <v>0.84384259259259264</v>
      </c>
      <c r="AL33" s="3">
        <v>0.64351851851851849</v>
      </c>
      <c r="AN33" s="3">
        <v>0.71244212962962961</v>
      </c>
      <c r="AP33" s="3">
        <v>0.51574074074074072</v>
      </c>
      <c r="AQ33" s="3">
        <v>0.85409722222222229</v>
      </c>
      <c r="AR33" s="3">
        <v>0.85605324074074074</v>
      </c>
      <c r="AS33" s="3">
        <v>0.35300925925925924</v>
      </c>
      <c r="AT33" s="3">
        <v>15</v>
      </c>
      <c r="AU33" s="3">
        <v>10</v>
      </c>
      <c r="AV33" s="3">
        <v>2</v>
      </c>
      <c r="AW33" s="3">
        <v>1</v>
      </c>
      <c r="AX33" s="3">
        <v>0.71199999999999997</v>
      </c>
      <c r="AY33" s="3">
        <v>8.5999999999999993E-2</v>
      </c>
      <c r="AZ33" s="3">
        <v>0</v>
      </c>
      <c r="BA33" s="3">
        <v>0.28799999999999998</v>
      </c>
      <c r="BB33" s="3">
        <v>11</v>
      </c>
      <c r="BC33" s="3">
        <v>2</v>
      </c>
      <c r="BD33" s="3">
        <v>1</v>
      </c>
      <c r="BE33" s="3">
        <v>9.0999999999999998E-2</v>
      </c>
      <c r="BF33" s="3">
        <v>0.182</v>
      </c>
      <c r="BG33" s="3">
        <v>0.10157407407407408</v>
      </c>
      <c r="BH33" s="3">
        <v>32.4</v>
      </c>
      <c r="BI33" s="3">
        <v>7.2870370370370363E-2</v>
      </c>
      <c r="BJ33" s="3">
        <v>9.2361111111111116E-3</v>
      </c>
      <c r="BK33" s="3">
        <v>2.9</v>
      </c>
      <c r="BL33" s="3">
        <v>6.6203703703703702E-3</v>
      </c>
    </row>
    <row r="34" spans="1:64" x14ac:dyDescent="0.25">
      <c r="A34" s="2">
        <v>41770</v>
      </c>
      <c r="B34" s="3">
        <v>5</v>
      </c>
      <c r="C34" s="3">
        <v>2</v>
      </c>
      <c r="D34" s="3">
        <v>19</v>
      </c>
      <c r="E34" s="4" t="s">
        <v>58</v>
      </c>
      <c r="F34" s="5">
        <v>2014</v>
      </c>
      <c r="G34" s="4" t="s">
        <v>59</v>
      </c>
      <c r="H34" s="4" t="s">
        <v>90</v>
      </c>
      <c r="I34" s="4" t="s">
        <v>91</v>
      </c>
      <c r="J34" s="4" t="s">
        <v>60</v>
      </c>
      <c r="K34" s="4" t="s">
        <v>61</v>
      </c>
      <c r="L34" s="4" t="s">
        <v>92</v>
      </c>
      <c r="Q34" s="4">
        <v>12055</v>
      </c>
      <c r="R34" s="4" t="s">
        <v>262</v>
      </c>
      <c r="U34" s="4">
        <v>12055</v>
      </c>
      <c r="W34" s="4" t="s">
        <v>145</v>
      </c>
      <c r="X34" s="4" t="s">
        <v>101</v>
      </c>
      <c r="Y34" s="4" t="s">
        <v>103</v>
      </c>
      <c r="Z34" s="4" t="s">
        <v>106</v>
      </c>
      <c r="AA34" s="4" t="s">
        <v>67</v>
      </c>
      <c r="AB34" s="4" t="s">
        <v>63</v>
      </c>
      <c r="AC34" s="3">
        <v>0.33333333333333331</v>
      </c>
      <c r="AD34" s="3">
        <v>0.6875</v>
      </c>
      <c r="AE34" s="3">
        <v>0.35416666666666702</v>
      </c>
      <c r="AF34" s="4" t="s">
        <v>108</v>
      </c>
      <c r="AG34" s="3">
        <v>0.46112268518518523</v>
      </c>
      <c r="AH34" s="3">
        <v>0.46751157407407407</v>
      </c>
      <c r="AJ34" s="3">
        <v>0.48336805555555556</v>
      </c>
      <c r="AL34" s="3">
        <v>0.55685185185185182</v>
      </c>
      <c r="AN34" s="3">
        <v>0.59229166666666666</v>
      </c>
      <c r="AP34" s="3">
        <v>0.46751157407407407</v>
      </c>
      <c r="AQ34" s="3">
        <f>Table1[[#This Row],[Last Ignition Off]]-0.02</f>
        <v>0.5996527777777777</v>
      </c>
      <c r="AR34" s="3">
        <v>0.61965277777777772</v>
      </c>
      <c r="AS34" s="3">
        <v>0.1585300925925926</v>
      </c>
      <c r="AT34" s="3">
        <v>7</v>
      </c>
      <c r="AU34" s="3">
        <v>3</v>
      </c>
      <c r="AV34" s="3">
        <v>1</v>
      </c>
      <c r="AW34" s="3">
        <v>0</v>
      </c>
      <c r="AY34" s="3">
        <v>0.224</v>
      </c>
      <c r="AZ34" s="3">
        <v>0</v>
      </c>
      <c r="BA34" s="3">
        <v>0.36</v>
      </c>
      <c r="BB34" s="3">
        <v>4</v>
      </c>
      <c r="BC34" s="3">
        <v>1</v>
      </c>
      <c r="BD34" s="3">
        <v>0</v>
      </c>
      <c r="BE34" s="3">
        <v>0</v>
      </c>
      <c r="BF34" s="3">
        <v>0.25</v>
      </c>
      <c r="BG34" s="3">
        <v>5.7094907407407407E-2</v>
      </c>
      <c r="BH34" s="3">
        <v>12.4</v>
      </c>
      <c r="BI34" s="3">
        <v>3.2395833333333332E-2</v>
      </c>
      <c r="BJ34" s="3">
        <v>1.4270833333333335E-2</v>
      </c>
      <c r="BK34" s="3">
        <v>3.1</v>
      </c>
      <c r="BL34" s="3">
        <v>8.1018518518518514E-3</v>
      </c>
    </row>
    <row r="35" spans="1:64" x14ac:dyDescent="0.25">
      <c r="A35" s="2">
        <v>41770</v>
      </c>
      <c r="B35" s="3">
        <v>5</v>
      </c>
      <c r="C35" s="3">
        <v>2</v>
      </c>
      <c r="D35" s="3">
        <v>19</v>
      </c>
      <c r="E35" s="4" t="s">
        <v>58</v>
      </c>
      <c r="F35" s="5">
        <v>2014</v>
      </c>
      <c r="G35" s="4" t="s">
        <v>59</v>
      </c>
      <c r="H35" s="4" t="s">
        <v>90</v>
      </c>
      <c r="I35" s="4" t="s">
        <v>91</v>
      </c>
      <c r="J35" s="4" t="s">
        <v>60</v>
      </c>
      <c r="K35" s="4" t="s">
        <v>69</v>
      </c>
      <c r="L35" s="4" t="s">
        <v>96</v>
      </c>
      <c r="Q35" s="4">
        <v>12059</v>
      </c>
      <c r="R35" s="4" t="s">
        <v>263</v>
      </c>
      <c r="U35" s="4">
        <v>12059</v>
      </c>
      <c r="W35" s="4" t="s">
        <v>146</v>
      </c>
      <c r="X35" s="4" t="s">
        <v>101</v>
      </c>
      <c r="Y35" s="4" t="s">
        <v>102</v>
      </c>
      <c r="Z35" s="4" t="s">
        <v>106</v>
      </c>
      <c r="AA35" s="4" t="s">
        <v>62</v>
      </c>
      <c r="AB35" s="4" t="s">
        <v>63</v>
      </c>
      <c r="AC35" s="3">
        <v>0.33333333333333331</v>
      </c>
      <c r="AD35" s="3">
        <v>0.6875</v>
      </c>
      <c r="AE35" s="3">
        <v>0.35416666666666702</v>
      </c>
      <c r="AF35" s="4" t="s">
        <v>108</v>
      </c>
      <c r="AG35" s="3">
        <v>0.22795138888888888</v>
      </c>
      <c r="AH35" s="3">
        <v>0.2288078703703704</v>
      </c>
      <c r="AI35" s="3">
        <v>0.69743055555555555</v>
      </c>
      <c r="AJ35" s="3">
        <v>0.25692129629629629</v>
      </c>
      <c r="AK35" s="3">
        <v>0.69655092592592593</v>
      </c>
      <c r="AL35" s="3">
        <v>0.33114583333333331</v>
      </c>
      <c r="AN35" s="3">
        <v>0.4934837962962963</v>
      </c>
      <c r="AP35" s="3">
        <v>0.2288078703703704</v>
      </c>
      <c r="AQ35" s="3">
        <v>0.69743055555555555</v>
      </c>
      <c r="AR35" s="3">
        <v>0.69762731481481488</v>
      </c>
      <c r="AS35" s="3">
        <v>0.46967592592592594</v>
      </c>
      <c r="AT35" s="3">
        <v>25</v>
      </c>
      <c r="AU35" s="3">
        <v>17</v>
      </c>
      <c r="AV35" s="3">
        <v>4</v>
      </c>
      <c r="AW35" s="3">
        <v>1</v>
      </c>
      <c r="AX35" s="3">
        <v>0.69899999999999995</v>
      </c>
      <c r="AY35" s="3">
        <v>7.9000000000000001E-2</v>
      </c>
      <c r="AZ35" s="3">
        <v>0</v>
      </c>
      <c r="BA35" s="3">
        <v>0.30099999999999999</v>
      </c>
      <c r="BB35" s="3">
        <v>18</v>
      </c>
      <c r="BC35" s="3">
        <v>4</v>
      </c>
      <c r="BD35" s="3">
        <v>1</v>
      </c>
      <c r="BE35" s="3">
        <v>5.6000000000000001E-2</v>
      </c>
      <c r="BF35" s="3">
        <v>0.222</v>
      </c>
      <c r="BG35" s="3">
        <v>0.14152777777777778</v>
      </c>
      <c r="BH35" s="3">
        <v>54.3</v>
      </c>
      <c r="BI35" s="3">
        <v>9.2060185185185175E-2</v>
      </c>
      <c r="BJ35" s="3">
        <v>7.858796296296296E-3</v>
      </c>
      <c r="BK35" s="3">
        <v>3</v>
      </c>
      <c r="BL35" s="3">
        <v>5.115740740740741E-3</v>
      </c>
    </row>
    <row r="36" spans="1:64" x14ac:dyDescent="0.25">
      <c r="A36" s="2">
        <v>41770</v>
      </c>
      <c r="B36" s="3">
        <v>5</v>
      </c>
      <c r="C36" s="3">
        <v>2</v>
      </c>
      <c r="D36" s="3">
        <v>19</v>
      </c>
      <c r="E36" s="4" t="s">
        <v>58</v>
      </c>
      <c r="F36" s="5">
        <v>2014</v>
      </c>
      <c r="G36" s="4" t="s">
        <v>59</v>
      </c>
      <c r="H36" s="4" t="s">
        <v>90</v>
      </c>
      <c r="I36" s="4" t="s">
        <v>91</v>
      </c>
      <c r="J36" s="4" t="s">
        <v>60</v>
      </c>
      <c r="K36" s="4" t="s">
        <v>66</v>
      </c>
      <c r="L36" s="4" t="s">
        <v>95</v>
      </c>
      <c r="Q36" s="4">
        <v>12063</v>
      </c>
      <c r="R36" s="4" t="s">
        <v>264</v>
      </c>
      <c r="U36" s="4">
        <v>12063</v>
      </c>
      <c r="W36" s="4" t="s">
        <v>147</v>
      </c>
      <c r="X36" s="4" t="s">
        <v>101</v>
      </c>
      <c r="Y36" s="4" t="s">
        <v>103</v>
      </c>
      <c r="Z36" s="4" t="s">
        <v>106</v>
      </c>
      <c r="AA36" s="4" t="s">
        <v>62</v>
      </c>
      <c r="AB36" s="4" t="s">
        <v>68</v>
      </c>
      <c r="AC36" s="3">
        <v>0.33333333333333331</v>
      </c>
      <c r="AD36" s="3">
        <v>0.6875</v>
      </c>
      <c r="AE36" s="3">
        <v>0.35416666666666702</v>
      </c>
      <c r="AF36" s="4" t="s">
        <v>108</v>
      </c>
      <c r="AG36" s="3">
        <v>0.45093749999999999</v>
      </c>
      <c r="AH36" s="3">
        <f>Table1[[#This Row],[First Ignition On]]+0.02</f>
        <v>0.47093750000000001</v>
      </c>
      <c r="AJ36" s="3">
        <v>0.4757291666666667</v>
      </c>
      <c r="AK36" s="3">
        <v>0.84430555555555553</v>
      </c>
      <c r="AL36" s="3">
        <v>0.49278935185185185</v>
      </c>
      <c r="AN36" s="3">
        <v>0.81034722222222222</v>
      </c>
      <c r="AQ36" s="3">
        <f>Table1[[#This Row],[Last Ignition Off]]-0.02</f>
        <v>0.85466435185185186</v>
      </c>
      <c r="AR36" s="3">
        <v>0.87466435185185187</v>
      </c>
      <c r="AS36" s="3">
        <v>0.42372685185185183</v>
      </c>
      <c r="AT36" s="3">
        <v>15</v>
      </c>
      <c r="AU36" s="3">
        <v>12</v>
      </c>
      <c r="AV36" s="3">
        <v>6</v>
      </c>
      <c r="AW36" s="3">
        <v>0</v>
      </c>
      <c r="AX36" s="3">
        <v>0.76100000000000001</v>
      </c>
      <c r="AY36" s="3">
        <v>0.437</v>
      </c>
      <c r="AZ36" s="3">
        <v>0</v>
      </c>
      <c r="BA36" s="3">
        <v>0.23899999999999999</v>
      </c>
      <c r="BB36" s="3">
        <v>13</v>
      </c>
      <c r="BC36" s="3">
        <v>6</v>
      </c>
      <c r="BD36" s="3">
        <v>0</v>
      </c>
      <c r="BE36" s="3">
        <v>0</v>
      </c>
      <c r="BF36" s="3">
        <v>0.46200000000000002</v>
      </c>
      <c r="BG36" s="3">
        <v>0.10131944444444445</v>
      </c>
      <c r="BH36" s="3">
        <v>54.4</v>
      </c>
      <c r="BI36" s="3">
        <v>0.12038194444444444</v>
      </c>
      <c r="BJ36" s="3">
        <v>7.789351851851852E-3</v>
      </c>
      <c r="BK36" s="3">
        <v>4.2</v>
      </c>
      <c r="BL36" s="3">
        <v>9.2592592592592605E-3</v>
      </c>
    </row>
    <row r="37" spans="1:64" x14ac:dyDescent="0.25">
      <c r="A37" s="2">
        <v>41770</v>
      </c>
      <c r="B37" s="3">
        <v>5</v>
      </c>
      <c r="C37" s="3">
        <v>2</v>
      </c>
      <c r="D37" s="3">
        <v>19</v>
      </c>
      <c r="E37" s="4" t="s">
        <v>58</v>
      </c>
      <c r="F37" s="5">
        <v>2014</v>
      </c>
      <c r="G37" s="4" t="s">
        <v>59</v>
      </c>
      <c r="H37" s="4" t="s">
        <v>90</v>
      </c>
      <c r="I37" s="4" t="s">
        <v>91</v>
      </c>
      <c r="J37" s="4" t="s">
        <v>60</v>
      </c>
      <c r="K37" s="4" t="s">
        <v>66</v>
      </c>
      <c r="L37" s="4" t="s">
        <v>95</v>
      </c>
      <c r="Q37" s="4">
        <v>12064</v>
      </c>
      <c r="R37" s="4" t="s">
        <v>265</v>
      </c>
      <c r="U37" s="4">
        <v>12064</v>
      </c>
      <c r="W37" s="4" t="s">
        <v>148</v>
      </c>
      <c r="X37" s="4" t="s">
        <v>101</v>
      </c>
      <c r="Y37" s="4" t="s">
        <v>103</v>
      </c>
      <c r="Z37" s="4" t="s">
        <v>106</v>
      </c>
      <c r="AA37" s="4" t="s">
        <v>62</v>
      </c>
      <c r="AB37" s="4" t="s">
        <v>68</v>
      </c>
      <c r="AC37" s="3">
        <v>0.33333333333333331</v>
      </c>
      <c r="AD37" s="3">
        <v>0.6875</v>
      </c>
      <c r="AE37" s="3">
        <v>0.35416666666666702</v>
      </c>
      <c r="AF37" s="4" t="s">
        <v>108</v>
      </c>
      <c r="AG37" s="3">
        <v>0.53006944444444437</v>
      </c>
      <c r="AH37" s="3">
        <f>Table1[[#This Row],[First Ignition On]]+0.02</f>
        <v>0.55006944444444439</v>
      </c>
      <c r="AQ37" s="3">
        <f>Table1[[#This Row],[Last Ignition Off]]-0.02</f>
        <v>0.76385416666666661</v>
      </c>
      <c r="AR37" s="3">
        <v>0.78385416666666663</v>
      </c>
      <c r="AS37" s="3">
        <v>0</v>
      </c>
      <c r="AT37" s="3">
        <v>1</v>
      </c>
      <c r="AU37" s="3">
        <v>0</v>
      </c>
      <c r="AV37" s="3">
        <v>0</v>
      </c>
      <c r="AW37" s="3">
        <v>0</v>
      </c>
      <c r="AX37" s="3">
        <v>0</v>
      </c>
      <c r="AY37" s="3">
        <v>0</v>
      </c>
      <c r="AZ37" s="3">
        <v>0</v>
      </c>
      <c r="BA37" s="3">
        <v>0</v>
      </c>
      <c r="BB37" s="3">
        <v>0</v>
      </c>
      <c r="BC37" s="3">
        <v>0</v>
      </c>
      <c r="BD37" s="3">
        <v>0</v>
      </c>
      <c r="BE37" s="3">
        <v>0</v>
      </c>
      <c r="BF37" s="3">
        <v>0</v>
      </c>
      <c r="BG37" s="3">
        <v>0</v>
      </c>
      <c r="BH37" s="3">
        <v>0</v>
      </c>
      <c r="BI37" s="3">
        <v>8.2175925925925917E-4</v>
      </c>
      <c r="BJ37" s="3">
        <v>0</v>
      </c>
      <c r="BK37" s="3">
        <v>0</v>
      </c>
      <c r="BL37" s="3">
        <v>0</v>
      </c>
    </row>
    <row r="38" spans="1:64" x14ac:dyDescent="0.25">
      <c r="A38" s="2">
        <v>41770</v>
      </c>
      <c r="B38" s="3">
        <v>5</v>
      </c>
      <c r="C38" s="3">
        <v>2</v>
      </c>
      <c r="D38" s="3">
        <v>19</v>
      </c>
      <c r="E38" s="4" t="s">
        <v>58</v>
      </c>
      <c r="F38" s="5">
        <v>2014</v>
      </c>
      <c r="G38" s="4" t="s">
        <v>59</v>
      </c>
      <c r="H38" s="4" t="s">
        <v>90</v>
      </c>
      <c r="I38" s="4" t="s">
        <v>91</v>
      </c>
      <c r="J38" s="4" t="s">
        <v>60</v>
      </c>
      <c r="K38" s="4" t="s">
        <v>69</v>
      </c>
      <c r="L38" s="4" t="s">
        <v>96</v>
      </c>
      <c r="Q38" s="4">
        <v>12067</v>
      </c>
      <c r="R38" s="4" t="s">
        <v>266</v>
      </c>
      <c r="U38" s="4">
        <v>12067</v>
      </c>
      <c r="W38" s="4" t="s">
        <v>149</v>
      </c>
      <c r="X38" s="4" t="s">
        <v>101</v>
      </c>
      <c r="Y38" s="4" t="s">
        <v>102</v>
      </c>
      <c r="Z38" s="4" t="s">
        <v>106</v>
      </c>
      <c r="AA38" s="4" t="s">
        <v>62</v>
      </c>
      <c r="AB38" s="4" t="s">
        <v>63</v>
      </c>
      <c r="AC38" s="3">
        <v>0.33333333333333331</v>
      </c>
      <c r="AD38" s="3">
        <v>0.6875</v>
      </c>
      <c r="AE38" s="3">
        <v>0.35416666666666702</v>
      </c>
      <c r="AF38" s="4" t="s">
        <v>108</v>
      </c>
      <c r="AG38" s="3">
        <v>0.47109953703703705</v>
      </c>
      <c r="AH38" s="3">
        <v>0.47184027777777776</v>
      </c>
      <c r="AI38" s="3">
        <v>0.52784722222222225</v>
      </c>
      <c r="AJ38" s="3">
        <v>0.49437500000000001</v>
      </c>
      <c r="AK38" s="3">
        <v>0.52068287037037042</v>
      </c>
      <c r="AP38" s="3">
        <v>0.47184027777777776</v>
      </c>
      <c r="AQ38" s="3">
        <v>0.52784722222222225</v>
      </c>
      <c r="AR38" s="3">
        <v>0.52805555555555561</v>
      </c>
      <c r="AS38" s="3">
        <v>5.6944444444444443E-2</v>
      </c>
      <c r="AT38" s="3">
        <v>4</v>
      </c>
      <c r="AU38" s="3">
        <v>2</v>
      </c>
      <c r="AV38" s="3">
        <v>0</v>
      </c>
      <c r="AW38" s="3">
        <v>1</v>
      </c>
      <c r="AX38" s="3">
        <v>0.23300000000000001</v>
      </c>
      <c r="AY38" s="3">
        <v>0</v>
      </c>
      <c r="AZ38" s="3">
        <v>0</v>
      </c>
      <c r="BA38" s="3">
        <v>0.76700000000000002</v>
      </c>
      <c r="BB38" s="3">
        <v>3</v>
      </c>
      <c r="BC38" s="3">
        <v>0</v>
      </c>
      <c r="BD38" s="3">
        <v>1</v>
      </c>
      <c r="BE38" s="3">
        <v>0.33300000000000002</v>
      </c>
      <c r="BF38" s="3">
        <v>0</v>
      </c>
      <c r="BG38" s="3">
        <v>4.3668981481481482E-2</v>
      </c>
      <c r="BH38" s="3">
        <v>23.6</v>
      </c>
      <c r="BI38" s="3">
        <v>9.5601851851851855E-3</v>
      </c>
      <c r="BJ38" s="3">
        <v>1.4560185185185183E-2</v>
      </c>
      <c r="BK38" s="3">
        <v>7.9</v>
      </c>
      <c r="BL38" s="3">
        <v>3.1828703703703702E-3</v>
      </c>
    </row>
    <row r="39" spans="1:64" x14ac:dyDescent="0.25">
      <c r="A39" s="2">
        <v>41770</v>
      </c>
      <c r="B39" s="3">
        <v>5</v>
      </c>
      <c r="C39" s="3">
        <v>2</v>
      </c>
      <c r="D39" s="3">
        <v>19</v>
      </c>
      <c r="E39" s="4" t="s">
        <v>58</v>
      </c>
      <c r="F39" s="5">
        <v>2014</v>
      </c>
      <c r="G39" s="4" t="s">
        <v>59</v>
      </c>
      <c r="H39" s="4" t="s">
        <v>90</v>
      </c>
      <c r="I39" s="4" t="s">
        <v>91</v>
      </c>
      <c r="J39" s="4" t="s">
        <v>60</v>
      </c>
      <c r="K39" s="4" t="s">
        <v>66</v>
      </c>
      <c r="L39" s="4" t="s">
        <v>95</v>
      </c>
      <c r="Q39" s="4">
        <v>12071</v>
      </c>
      <c r="R39" s="4" t="s">
        <v>267</v>
      </c>
      <c r="U39" s="4">
        <v>12071</v>
      </c>
      <c r="W39" s="4" t="s">
        <v>150</v>
      </c>
      <c r="X39" s="4" t="s">
        <v>101</v>
      </c>
      <c r="Y39" s="4" t="s">
        <v>103</v>
      </c>
      <c r="Z39" s="4" t="s">
        <v>106</v>
      </c>
      <c r="AA39" s="4" t="s">
        <v>62</v>
      </c>
      <c r="AB39" s="4" t="s">
        <v>68</v>
      </c>
      <c r="AC39" s="3">
        <v>0.33333333333333331</v>
      </c>
      <c r="AD39" s="3">
        <v>0.6875</v>
      </c>
      <c r="AE39" s="3">
        <v>0.35416666666666702</v>
      </c>
      <c r="AF39" s="4" t="s">
        <v>108</v>
      </c>
      <c r="AG39" s="3">
        <v>0.49405092592592598</v>
      </c>
      <c r="AH39" s="3">
        <v>0.49831018518518522</v>
      </c>
      <c r="AI39" s="3">
        <v>0.87114583333333329</v>
      </c>
      <c r="AJ39" s="3">
        <v>0.50834490740740745</v>
      </c>
      <c r="AK39" s="3">
        <v>0.85699074074074078</v>
      </c>
      <c r="AL39" s="3">
        <v>0.50834490740740745</v>
      </c>
      <c r="AN39" s="3">
        <v>0.76217592592592587</v>
      </c>
      <c r="AP39" s="3">
        <v>0.49831018518518522</v>
      </c>
      <c r="AQ39" s="3">
        <v>0.87114583333333329</v>
      </c>
      <c r="AR39" s="3">
        <v>0.87290509259259252</v>
      </c>
      <c r="AS39" s="3">
        <v>0.37885416666666666</v>
      </c>
      <c r="AT39" s="3">
        <v>11</v>
      </c>
      <c r="AU39" s="3">
        <v>8</v>
      </c>
      <c r="AV39" s="3">
        <v>5</v>
      </c>
      <c r="AW39" s="3">
        <v>1</v>
      </c>
      <c r="AX39" s="3">
        <v>0.752</v>
      </c>
      <c r="AY39" s="3">
        <v>0.53600000000000003</v>
      </c>
      <c r="AZ39" s="3">
        <v>0</v>
      </c>
      <c r="BA39" s="3">
        <v>0.216</v>
      </c>
      <c r="BB39" s="3">
        <v>9</v>
      </c>
      <c r="BC39" s="3">
        <v>5</v>
      </c>
      <c r="BD39" s="3">
        <v>1</v>
      </c>
      <c r="BE39" s="3">
        <v>0.111</v>
      </c>
      <c r="BF39" s="3">
        <v>0.55600000000000005</v>
      </c>
      <c r="BG39" s="3">
        <v>8.1909722222222217E-2</v>
      </c>
      <c r="BH39" s="3">
        <v>42.2</v>
      </c>
      <c r="BI39" s="3">
        <v>0.10217592592592593</v>
      </c>
      <c r="BJ39" s="3">
        <v>9.0972222222222218E-3</v>
      </c>
      <c r="BK39" s="3">
        <v>4.7</v>
      </c>
      <c r="BL39" s="3">
        <v>1.1354166666666667E-2</v>
      </c>
    </row>
    <row r="40" spans="1:64" x14ac:dyDescent="0.25">
      <c r="A40" s="2">
        <v>41770</v>
      </c>
      <c r="B40" s="3">
        <v>5</v>
      </c>
      <c r="C40" s="3">
        <v>2</v>
      </c>
      <c r="D40" s="3">
        <v>19</v>
      </c>
      <c r="E40" s="4" t="s">
        <v>58</v>
      </c>
      <c r="F40" s="5">
        <v>2014</v>
      </c>
      <c r="G40" s="4" t="s">
        <v>59</v>
      </c>
      <c r="H40" s="4" t="s">
        <v>90</v>
      </c>
      <c r="I40" s="4" t="s">
        <v>91</v>
      </c>
      <c r="J40" s="4" t="s">
        <v>60</v>
      </c>
      <c r="K40" s="4" t="s">
        <v>69</v>
      </c>
      <c r="L40" s="4" t="s">
        <v>96</v>
      </c>
      <c r="Q40" s="4">
        <v>12078</v>
      </c>
      <c r="R40" s="4" t="s">
        <v>268</v>
      </c>
      <c r="U40" s="4">
        <v>12078</v>
      </c>
      <c r="W40" s="4" t="s">
        <v>151</v>
      </c>
      <c r="X40" s="4" t="s">
        <v>101</v>
      </c>
      <c r="Y40" s="4" t="s">
        <v>102</v>
      </c>
      <c r="Z40" s="4" t="s">
        <v>106</v>
      </c>
      <c r="AA40" s="4" t="s">
        <v>62</v>
      </c>
      <c r="AB40" s="4" t="s">
        <v>63</v>
      </c>
      <c r="AC40" s="3">
        <v>0.33333333333333331</v>
      </c>
      <c r="AD40" s="3">
        <v>0.6875</v>
      </c>
      <c r="AE40" s="3">
        <v>0.35416666666666702</v>
      </c>
      <c r="AF40" s="4" t="s">
        <v>108</v>
      </c>
      <c r="AG40" s="3">
        <v>0.42094907407407406</v>
      </c>
      <c r="AH40" s="3">
        <f>Table1[[#This Row],[First Ignition On]]+0.02</f>
        <v>0.44094907407407408</v>
      </c>
      <c r="AQ40" s="3">
        <f>Table1[[#This Row],[Last Ignition Off]]-0.02</f>
        <v>0.84912037037037036</v>
      </c>
      <c r="AR40" s="3">
        <v>0.86912037037037038</v>
      </c>
      <c r="AS40" s="3">
        <v>0</v>
      </c>
      <c r="AT40" s="3">
        <v>1</v>
      </c>
      <c r="AU40" s="3">
        <v>0</v>
      </c>
      <c r="AV40" s="3">
        <v>0</v>
      </c>
      <c r="AW40" s="3">
        <v>0</v>
      </c>
      <c r="AX40" s="3">
        <v>0</v>
      </c>
      <c r="AY40" s="3">
        <v>0</v>
      </c>
      <c r="AZ40" s="3">
        <v>0</v>
      </c>
      <c r="BA40" s="3">
        <v>0</v>
      </c>
      <c r="BB40" s="3">
        <v>0</v>
      </c>
      <c r="BC40" s="3">
        <v>0</v>
      </c>
      <c r="BD40" s="3">
        <v>0</v>
      </c>
      <c r="BE40" s="3">
        <v>0</v>
      </c>
      <c r="BF40" s="3">
        <v>0</v>
      </c>
      <c r="BG40" s="3">
        <v>0</v>
      </c>
      <c r="BH40" s="3">
        <v>0</v>
      </c>
      <c r="BI40" s="3">
        <v>1.0763888888888889E-3</v>
      </c>
      <c r="BJ40" s="3">
        <v>0</v>
      </c>
      <c r="BK40" s="3">
        <v>0</v>
      </c>
      <c r="BL40" s="3">
        <v>0</v>
      </c>
    </row>
    <row r="41" spans="1:64" x14ac:dyDescent="0.25">
      <c r="A41" s="2">
        <v>41770</v>
      </c>
      <c r="B41" s="3">
        <v>5</v>
      </c>
      <c r="C41" s="3">
        <v>2</v>
      </c>
      <c r="D41" s="3">
        <v>19</v>
      </c>
      <c r="E41" s="4" t="s">
        <v>58</v>
      </c>
      <c r="F41" s="5">
        <v>2014</v>
      </c>
      <c r="G41" s="4" t="s">
        <v>59</v>
      </c>
      <c r="H41" s="4" t="s">
        <v>90</v>
      </c>
      <c r="I41" s="4" t="s">
        <v>91</v>
      </c>
      <c r="J41" s="4" t="s">
        <v>60</v>
      </c>
      <c r="K41" s="4" t="s">
        <v>61</v>
      </c>
      <c r="L41" s="4" t="s">
        <v>92</v>
      </c>
      <c r="Q41" s="4">
        <v>12083</v>
      </c>
      <c r="R41" s="4" t="s">
        <v>269</v>
      </c>
      <c r="U41" s="4">
        <v>12083</v>
      </c>
      <c r="W41" s="4" t="s">
        <v>152</v>
      </c>
      <c r="X41" s="4" t="s">
        <v>101</v>
      </c>
      <c r="Y41" s="4" t="s">
        <v>103</v>
      </c>
      <c r="Z41" s="4" t="s">
        <v>106</v>
      </c>
      <c r="AA41" s="4" t="s">
        <v>77</v>
      </c>
      <c r="AB41" s="4" t="s">
        <v>63</v>
      </c>
      <c r="AC41" s="3">
        <v>0.33333333333333331</v>
      </c>
      <c r="AD41" s="3">
        <v>0.6875</v>
      </c>
      <c r="AE41" s="3">
        <v>0.35416666666666702</v>
      </c>
      <c r="AF41" s="4" t="s">
        <v>108</v>
      </c>
      <c r="AG41" s="3">
        <v>0.31729166666666669</v>
      </c>
      <c r="AH41" s="3">
        <v>0.33944444444444444</v>
      </c>
      <c r="AI41" s="3">
        <v>0.68486111111111114</v>
      </c>
      <c r="AJ41" s="3">
        <v>0.36114583333333333</v>
      </c>
      <c r="AK41" s="3">
        <v>0.65810185185185188</v>
      </c>
      <c r="AL41" s="3">
        <v>0.37961805555555556</v>
      </c>
      <c r="AN41" s="3">
        <v>0.57873842592592595</v>
      </c>
      <c r="AP41" s="3">
        <v>0.33944444444444444</v>
      </c>
      <c r="AQ41" s="3">
        <v>0.68486111111111114</v>
      </c>
      <c r="AR41" s="3">
        <v>0.6862152777777778</v>
      </c>
      <c r="AS41" s="3">
        <v>0.3689236111111111</v>
      </c>
      <c r="AT41" s="3">
        <v>15</v>
      </c>
      <c r="AU41" s="3">
        <v>11</v>
      </c>
      <c r="AV41" s="3">
        <v>3</v>
      </c>
      <c r="AW41" s="3">
        <v>1</v>
      </c>
      <c r="AX41" s="3">
        <v>0.71</v>
      </c>
      <c r="AY41" s="3">
        <v>0.221</v>
      </c>
      <c r="AZ41" s="3">
        <v>0</v>
      </c>
      <c r="BA41" s="3">
        <v>0.28599999999999998</v>
      </c>
      <c r="BB41" s="3">
        <v>12</v>
      </c>
      <c r="BC41" s="3">
        <v>3</v>
      </c>
      <c r="BD41" s="3">
        <v>1</v>
      </c>
      <c r="BE41" s="3">
        <v>8.3000000000000004E-2</v>
      </c>
      <c r="BF41" s="3">
        <v>0.25</v>
      </c>
      <c r="BG41" s="3">
        <v>0.10554398148148147</v>
      </c>
      <c r="BH41" s="3">
        <v>33.799999999999997</v>
      </c>
      <c r="BI41" s="3">
        <v>0.13766203703703703</v>
      </c>
      <c r="BJ41" s="3">
        <v>8.7962962962962968E-3</v>
      </c>
      <c r="BK41" s="3">
        <v>2.8</v>
      </c>
      <c r="BL41" s="3">
        <v>1.1469907407407408E-2</v>
      </c>
    </row>
    <row r="42" spans="1:64" x14ac:dyDescent="0.25">
      <c r="A42" s="2">
        <v>41770</v>
      </c>
      <c r="B42" s="3">
        <v>5</v>
      </c>
      <c r="C42" s="3">
        <v>2</v>
      </c>
      <c r="D42" s="3">
        <v>19</v>
      </c>
      <c r="E42" s="4" t="s">
        <v>58</v>
      </c>
      <c r="F42" s="5">
        <v>2014</v>
      </c>
      <c r="G42" s="4" t="s">
        <v>59</v>
      </c>
      <c r="H42" s="4" t="s">
        <v>90</v>
      </c>
      <c r="I42" s="4" t="s">
        <v>91</v>
      </c>
      <c r="J42" s="4" t="s">
        <v>60</v>
      </c>
      <c r="K42" s="4" t="s">
        <v>64</v>
      </c>
      <c r="L42" s="4" t="s">
        <v>94</v>
      </c>
      <c r="Q42" s="4" t="s">
        <v>78</v>
      </c>
      <c r="R42" s="4" t="s">
        <v>270</v>
      </c>
      <c r="U42" s="4" t="s">
        <v>78</v>
      </c>
      <c r="W42" s="4" t="s">
        <v>153</v>
      </c>
      <c r="X42" s="4" t="s">
        <v>101</v>
      </c>
      <c r="Y42" s="4" t="s">
        <v>102</v>
      </c>
      <c r="Z42" s="4" t="s">
        <v>106</v>
      </c>
      <c r="AC42" s="3">
        <v>0.33333333333333331</v>
      </c>
      <c r="AD42" s="3">
        <v>0.6875</v>
      </c>
      <c r="AE42" s="3">
        <v>0.35416666666666702</v>
      </c>
      <c r="AF42" s="4" t="s">
        <v>108</v>
      </c>
      <c r="AG42" s="3">
        <v>0.58506944444444442</v>
      </c>
      <c r="AH42" s="3">
        <f>Table1[[#This Row],[First Ignition On]]+0.02</f>
        <v>0.60506944444444444</v>
      </c>
      <c r="AQ42" s="3">
        <f>Table1[[#This Row],[Last Ignition Off]]-0.02</f>
        <v>0.62219907407407404</v>
      </c>
      <c r="AR42" s="3">
        <v>0.64219907407407406</v>
      </c>
      <c r="AS42" s="3">
        <v>0</v>
      </c>
      <c r="AT42" s="3">
        <v>1</v>
      </c>
      <c r="AU42" s="3">
        <v>0</v>
      </c>
      <c r="AV42" s="3">
        <v>0</v>
      </c>
      <c r="AW42" s="3">
        <v>0</v>
      </c>
      <c r="AX42" s="3">
        <v>0</v>
      </c>
      <c r="AY42" s="3">
        <v>0</v>
      </c>
      <c r="AZ42" s="3">
        <v>0</v>
      </c>
      <c r="BA42" s="3">
        <v>0</v>
      </c>
      <c r="BB42" s="3">
        <v>0</v>
      </c>
      <c r="BC42" s="3">
        <v>0</v>
      </c>
      <c r="BD42" s="3">
        <v>0</v>
      </c>
      <c r="BE42" s="3">
        <v>0</v>
      </c>
      <c r="BF42" s="3">
        <v>0</v>
      </c>
      <c r="BG42" s="3">
        <v>0</v>
      </c>
      <c r="BH42" s="3">
        <v>0</v>
      </c>
      <c r="BI42" s="3">
        <v>7.407407407407407E-4</v>
      </c>
      <c r="BJ42" s="3">
        <v>0</v>
      </c>
      <c r="BK42" s="3">
        <v>0</v>
      </c>
      <c r="BL42" s="3">
        <v>0</v>
      </c>
    </row>
    <row r="43" spans="1:64" x14ac:dyDescent="0.25">
      <c r="A43" s="2">
        <v>41771</v>
      </c>
      <c r="B43" s="3">
        <v>5</v>
      </c>
      <c r="C43" s="3">
        <v>2</v>
      </c>
      <c r="D43" s="3">
        <v>20</v>
      </c>
      <c r="E43" s="4" t="s">
        <v>79</v>
      </c>
      <c r="F43" s="5">
        <v>2014</v>
      </c>
      <c r="G43" s="4" t="s">
        <v>59</v>
      </c>
      <c r="H43" s="4" t="s">
        <v>90</v>
      </c>
      <c r="I43" s="4" t="s">
        <v>91</v>
      </c>
      <c r="J43" s="4" t="s">
        <v>60</v>
      </c>
      <c r="K43" s="4" t="s">
        <v>61</v>
      </c>
      <c r="L43" s="4" t="s">
        <v>92</v>
      </c>
      <c r="Q43" s="4">
        <v>11004</v>
      </c>
      <c r="R43" s="4" t="s">
        <v>235</v>
      </c>
      <c r="U43" s="4">
        <v>11004</v>
      </c>
      <c r="W43" s="4" t="s">
        <v>118</v>
      </c>
      <c r="X43" s="4" t="s">
        <v>101</v>
      </c>
      <c r="Y43" s="4" t="s">
        <v>103</v>
      </c>
      <c r="Z43" s="4" t="s">
        <v>106</v>
      </c>
      <c r="AA43" s="4" t="s">
        <v>62</v>
      </c>
      <c r="AB43" s="4" t="s">
        <v>63</v>
      </c>
      <c r="AC43" s="3">
        <v>0.33333333333333331</v>
      </c>
      <c r="AD43" s="3">
        <v>0.6875</v>
      </c>
      <c r="AE43" s="3">
        <v>0.35416666666666702</v>
      </c>
      <c r="AF43" s="4" t="s">
        <v>107</v>
      </c>
      <c r="AG43" s="3">
        <v>0.20033564814814817</v>
      </c>
      <c r="AH43" s="3">
        <v>0.20159722222222221</v>
      </c>
      <c r="AI43" s="3">
        <v>0.42381944444444447</v>
      </c>
      <c r="AJ43" s="3">
        <v>0.23784722222222221</v>
      </c>
      <c r="AK43" s="3">
        <v>0.67064814814814822</v>
      </c>
      <c r="AL43" s="3">
        <v>0.29916666666666664</v>
      </c>
      <c r="AN43" s="3">
        <v>0.57871527777777776</v>
      </c>
      <c r="AP43" s="3">
        <v>0.43351851851851847</v>
      </c>
      <c r="AQ43" s="3">
        <v>0.7063194444444445</v>
      </c>
      <c r="AR43" s="3">
        <v>0.70767361111111116</v>
      </c>
      <c r="AS43" s="3">
        <v>0.50733796296296296</v>
      </c>
      <c r="AT43" s="3">
        <v>17</v>
      </c>
      <c r="AU43" s="3">
        <v>13</v>
      </c>
      <c r="AV43" s="3">
        <v>7</v>
      </c>
      <c r="AW43" s="3">
        <v>2</v>
      </c>
      <c r="AX43" s="3">
        <v>0.66600000000000004</v>
      </c>
      <c r="AY43" s="3">
        <v>0.30599999999999999</v>
      </c>
      <c r="AZ43" s="3">
        <v>1.9E-2</v>
      </c>
      <c r="BA43" s="3">
        <v>0.32500000000000001</v>
      </c>
      <c r="BB43" s="3">
        <v>14</v>
      </c>
      <c r="BC43" s="3">
        <v>7</v>
      </c>
      <c r="BD43" s="3">
        <v>2</v>
      </c>
      <c r="BE43" s="3">
        <v>0.14299999999999999</v>
      </c>
      <c r="BF43" s="3">
        <v>0.5</v>
      </c>
      <c r="BG43" s="3">
        <v>0.16508101851851853</v>
      </c>
      <c r="BH43" s="3">
        <v>92.7</v>
      </c>
      <c r="BI43" s="3">
        <v>0.20498842592592592</v>
      </c>
      <c r="BJ43" s="3">
        <v>1.1793981481481482E-2</v>
      </c>
      <c r="BK43" s="3">
        <v>6.6</v>
      </c>
      <c r="BL43" s="3">
        <v>1.4641203703703703E-2</v>
      </c>
    </row>
    <row r="44" spans="1:64" x14ac:dyDescent="0.25">
      <c r="A44" s="2">
        <v>41771</v>
      </c>
      <c r="B44" s="3">
        <v>5</v>
      </c>
      <c r="C44" s="3">
        <v>2</v>
      </c>
      <c r="D44" s="3">
        <v>20</v>
      </c>
      <c r="E44" s="4" t="s">
        <v>79</v>
      </c>
      <c r="F44" s="5">
        <v>2014</v>
      </c>
      <c r="G44" s="4" t="s">
        <v>59</v>
      </c>
      <c r="H44" s="4" t="s">
        <v>90</v>
      </c>
      <c r="I44" s="4" t="s">
        <v>91</v>
      </c>
      <c r="J44" s="4" t="s">
        <v>60</v>
      </c>
      <c r="K44" s="4" t="s">
        <v>61</v>
      </c>
      <c r="L44" s="4" t="s">
        <v>92</v>
      </c>
      <c r="Q44" s="4">
        <v>11006</v>
      </c>
      <c r="R44" s="4" t="s">
        <v>271</v>
      </c>
      <c r="U44" s="4">
        <v>11006</v>
      </c>
      <c r="W44" s="4" t="s">
        <v>154</v>
      </c>
      <c r="X44" s="4" t="s">
        <v>101</v>
      </c>
      <c r="Y44" s="4" t="s">
        <v>103</v>
      </c>
      <c r="Z44" s="4" t="s">
        <v>106</v>
      </c>
      <c r="AA44" s="4" t="s">
        <v>62</v>
      </c>
      <c r="AB44" s="4" t="s">
        <v>63</v>
      </c>
      <c r="AC44" s="3">
        <v>0.33333333333333331</v>
      </c>
      <c r="AD44" s="3">
        <v>0.6875</v>
      </c>
      <c r="AE44" s="3">
        <v>0.35416666666666702</v>
      </c>
      <c r="AF44" s="4" t="s">
        <v>107</v>
      </c>
      <c r="AG44" s="3">
        <v>0.28762731481481479</v>
      </c>
      <c r="AH44" s="3">
        <v>0.28930555555555554</v>
      </c>
      <c r="AI44" s="3">
        <v>0.34006944444444448</v>
      </c>
      <c r="AJ44" s="3">
        <v>0.29170138888888891</v>
      </c>
      <c r="AK44" s="3">
        <v>0.79292824074074064</v>
      </c>
      <c r="AL44" s="3">
        <v>0.37263888888888891</v>
      </c>
      <c r="AN44" s="3">
        <v>0.68001157407407409</v>
      </c>
      <c r="AP44" s="3">
        <v>0.35546296296296293</v>
      </c>
      <c r="AQ44" s="3">
        <v>0.79410879629629638</v>
      </c>
      <c r="AR44" s="3">
        <v>0.79428240740740741</v>
      </c>
      <c r="AS44" s="3">
        <v>0.50665509259259256</v>
      </c>
      <c r="AT44" s="3">
        <v>14</v>
      </c>
      <c r="AU44" s="3">
        <v>11</v>
      </c>
      <c r="AV44" s="3">
        <v>4</v>
      </c>
      <c r="AW44" s="3">
        <v>2</v>
      </c>
      <c r="AX44" s="3">
        <v>0.67500000000000004</v>
      </c>
      <c r="AY44" s="3">
        <v>0.379</v>
      </c>
      <c r="AZ44" s="3">
        <v>0.03</v>
      </c>
      <c r="BA44" s="3">
        <v>0.32500000000000001</v>
      </c>
      <c r="BB44" s="3">
        <v>12</v>
      </c>
      <c r="BC44" s="3">
        <v>4</v>
      </c>
      <c r="BD44" s="3">
        <v>2</v>
      </c>
      <c r="BE44" s="3">
        <v>0.16700000000000001</v>
      </c>
      <c r="BF44" s="3">
        <v>0.33300000000000002</v>
      </c>
      <c r="BG44" s="3">
        <v>0.16464120370370369</v>
      </c>
      <c r="BH44" s="3">
        <v>97.7</v>
      </c>
      <c r="BI44" s="3">
        <v>3.9629629629629633E-2</v>
      </c>
      <c r="BJ44" s="3">
        <v>1.3715277777777778E-2</v>
      </c>
      <c r="BK44" s="3">
        <v>8.1</v>
      </c>
      <c r="BL44" s="3">
        <v>3.2986111111111111E-3</v>
      </c>
    </row>
    <row r="45" spans="1:64" x14ac:dyDescent="0.25">
      <c r="A45" s="2">
        <v>41771</v>
      </c>
      <c r="B45" s="3">
        <v>5</v>
      </c>
      <c r="C45" s="3">
        <v>2</v>
      </c>
      <c r="D45" s="3">
        <v>20</v>
      </c>
      <c r="E45" s="4" t="s">
        <v>79</v>
      </c>
      <c r="F45" s="5">
        <v>2014</v>
      </c>
      <c r="G45" s="4" t="s">
        <v>59</v>
      </c>
      <c r="H45" s="4" t="s">
        <v>90</v>
      </c>
      <c r="I45" s="4" t="s">
        <v>91</v>
      </c>
      <c r="J45" s="4" t="s">
        <v>60</v>
      </c>
      <c r="K45" s="4" t="s">
        <v>64</v>
      </c>
      <c r="L45" s="4" t="s">
        <v>93</v>
      </c>
      <c r="Q45" s="4">
        <v>11007</v>
      </c>
      <c r="R45" s="4" t="s">
        <v>236</v>
      </c>
      <c r="U45" s="4">
        <v>11007</v>
      </c>
      <c r="W45" s="4" t="s">
        <v>119</v>
      </c>
      <c r="X45" s="4" t="s">
        <v>101</v>
      </c>
      <c r="Y45" s="4" t="s">
        <v>102</v>
      </c>
      <c r="Z45" s="4" t="s">
        <v>106</v>
      </c>
      <c r="AA45" s="4" t="s">
        <v>62</v>
      </c>
      <c r="AB45" s="4" t="s">
        <v>65</v>
      </c>
      <c r="AC45" s="3">
        <v>0.33333333333333331</v>
      </c>
      <c r="AD45" s="3">
        <v>0.6875</v>
      </c>
      <c r="AE45" s="3">
        <v>0.35416666666666702</v>
      </c>
      <c r="AF45" s="4" t="s">
        <v>107</v>
      </c>
      <c r="AG45" s="3">
        <v>0.32074074074074072</v>
      </c>
      <c r="AH45" s="3">
        <v>0.32415509259259262</v>
      </c>
      <c r="AI45" s="3">
        <v>0.6919791666666667</v>
      </c>
      <c r="AJ45" s="3">
        <v>0.33006944444444447</v>
      </c>
      <c r="AK45" s="3">
        <v>0.65657407407407409</v>
      </c>
      <c r="AL45" s="3">
        <v>0.36090277777777779</v>
      </c>
      <c r="AN45" s="3">
        <v>0.65657407407407409</v>
      </c>
      <c r="AP45" s="3">
        <v>0.32415509259259262</v>
      </c>
      <c r="AQ45" s="3">
        <v>0.6919791666666667</v>
      </c>
      <c r="AR45" s="3">
        <v>0.69218750000000007</v>
      </c>
      <c r="AS45" s="3">
        <v>0.37144675925925924</v>
      </c>
      <c r="AT45" s="3">
        <v>13</v>
      </c>
      <c r="AU45" s="3">
        <v>9</v>
      </c>
      <c r="AV45" s="3">
        <v>6</v>
      </c>
      <c r="AW45" s="3">
        <v>1</v>
      </c>
      <c r="AX45" s="3">
        <v>0.72099999999999997</v>
      </c>
      <c r="AY45" s="3">
        <v>0.53900000000000003</v>
      </c>
      <c r="AZ45" s="3">
        <v>0</v>
      </c>
      <c r="BA45" s="3">
        <v>0.27900000000000003</v>
      </c>
      <c r="BB45" s="3">
        <v>10</v>
      </c>
      <c r="BC45" s="3">
        <v>6</v>
      </c>
      <c r="BD45" s="3">
        <v>1</v>
      </c>
      <c r="BE45" s="3">
        <v>0.1</v>
      </c>
      <c r="BF45" s="3">
        <v>0.6</v>
      </c>
      <c r="BG45" s="3">
        <v>0.10366898148148147</v>
      </c>
      <c r="BH45" s="3">
        <v>79.5</v>
      </c>
      <c r="BI45" s="3">
        <v>4.9328703703703701E-2</v>
      </c>
      <c r="BJ45" s="3">
        <v>1.037037037037037E-2</v>
      </c>
      <c r="BK45" s="3">
        <v>8</v>
      </c>
      <c r="BL45" s="3">
        <v>4.9305555555555552E-3</v>
      </c>
    </row>
    <row r="46" spans="1:64" x14ac:dyDescent="0.25">
      <c r="A46" s="2">
        <v>41771</v>
      </c>
      <c r="B46" s="3">
        <v>5</v>
      </c>
      <c r="C46" s="3">
        <v>2</v>
      </c>
      <c r="D46" s="3">
        <v>20</v>
      </c>
      <c r="E46" s="4" t="s">
        <v>79</v>
      </c>
      <c r="F46" s="5">
        <v>2014</v>
      </c>
      <c r="G46" s="4" t="s">
        <v>59</v>
      </c>
      <c r="H46" s="4" t="s">
        <v>90</v>
      </c>
      <c r="I46" s="4" t="s">
        <v>91</v>
      </c>
      <c r="J46" s="4" t="s">
        <v>60</v>
      </c>
      <c r="K46" s="4" t="s">
        <v>64</v>
      </c>
      <c r="L46" s="4" t="s">
        <v>94</v>
      </c>
      <c r="Q46" s="4">
        <v>11009</v>
      </c>
      <c r="R46" s="4" t="s">
        <v>272</v>
      </c>
      <c r="U46" s="4">
        <v>11009</v>
      </c>
      <c r="W46" s="4" t="s">
        <v>155</v>
      </c>
      <c r="X46" s="4" t="s">
        <v>101</v>
      </c>
      <c r="Y46" s="4" t="s">
        <v>102</v>
      </c>
      <c r="Z46" s="4" t="s">
        <v>106</v>
      </c>
      <c r="AA46" s="4" t="s">
        <v>62</v>
      </c>
      <c r="AB46" s="4" t="s">
        <v>65</v>
      </c>
      <c r="AC46" s="3">
        <v>0.33333333333333331</v>
      </c>
      <c r="AD46" s="3">
        <v>0.6875</v>
      </c>
      <c r="AE46" s="3">
        <v>0.35416666666666702</v>
      </c>
      <c r="AF46" s="4" t="s">
        <v>107</v>
      </c>
      <c r="AG46" s="3">
        <v>0.29542824074074076</v>
      </c>
      <c r="AH46" s="3">
        <v>0.29614583333333333</v>
      </c>
      <c r="AI46" s="3">
        <v>0.37966435185185188</v>
      </c>
      <c r="AJ46" s="3">
        <v>0.29682870370370368</v>
      </c>
      <c r="AK46" s="3">
        <v>0.76312500000000005</v>
      </c>
      <c r="AL46" s="3">
        <v>0.31278935185185186</v>
      </c>
      <c r="AN46" s="3">
        <v>0.76312500000000005</v>
      </c>
      <c r="AP46" s="3">
        <v>0.38406249999999997</v>
      </c>
      <c r="AQ46" s="3">
        <v>0.78033564814814815</v>
      </c>
      <c r="AR46" s="3">
        <v>0.78047453703703706</v>
      </c>
      <c r="AS46" s="3">
        <v>0.48504629629629631</v>
      </c>
      <c r="AT46" s="3">
        <v>20</v>
      </c>
      <c r="AU46" s="3">
        <v>13</v>
      </c>
      <c r="AV46" s="3">
        <v>5</v>
      </c>
      <c r="AW46" s="3">
        <v>2</v>
      </c>
      <c r="AX46" s="3">
        <v>0.80500000000000005</v>
      </c>
      <c r="AY46" s="3">
        <v>0.21099999999999999</v>
      </c>
      <c r="AZ46" s="3">
        <v>8.9999999999999993E-3</v>
      </c>
      <c r="BA46" s="3">
        <v>0.19500000000000001</v>
      </c>
      <c r="BB46" s="3">
        <v>14</v>
      </c>
      <c r="BC46" s="3">
        <v>5</v>
      </c>
      <c r="BD46" s="3">
        <v>2</v>
      </c>
      <c r="BE46" s="3">
        <v>0.14299999999999999</v>
      </c>
      <c r="BF46" s="3">
        <v>0.35699999999999998</v>
      </c>
      <c r="BG46" s="3">
        <v>9.4618055555555566E-2</v>
      </c>
      <c r="BH46" s="3">
        <v>47.6</v>
      </c>
      <c r="BI46" s="3">
        <v>7.8344907407407405E-2</v>
      </c>
      <c r="BJ46" s="3">
        <v>6.7592592592592591E-3</v>
      </c>
      <c r="BK46" s="3">
        <v>3.4</v>
      </c>
      <c r="BL46" s="3">
        <v>5.6018518518518518E-3</v>
      </c>
    </row>
    <row r="47" spans="1:64" x14ac:dyDescent="0.25">
      <c r="A47" s="2">
        <v>41771</v>
      </c>
      <c r="B47" s="3">
        <v>5</v>
      </c>
      <c r="C47" s="3">
        <v>2</v>
      </c>
      <c r="D47" s="3">
        <v>20</v>
      </c>
      <c r="E47" s="4" t="s">
        <v>79</v>
      </c>
      <c r="F47" s="5">
        <v>2014</v>
      </c>
      <c r="G47" s="4" t="s">
        <v>59</v>
      </c>
      <c r="H47" s="4" t="s">
        <v>90</v>
      </c>
      <c r="I47" s="4" t="s">
        <v>91</v>
      </c>
      <c r="J47" s="4" t="s">
        <v>60</v>
      </c>
      <c r="K47" s="4" t="s">
        <v>64</v>
      </c>
      <c r="L47" s="4" t="s">
        <v>93</v>
      </c>
      <c r="Q47" s="4">
        <v>11010</v>
      </c>
      <c r="R47" s="4" t="s">
        <v>237</v>
      </c>
      <c r="U47" s="4">
        <v>11010</v>
      </c>
      <c r="W47" s="4" t="s">
        <v>120</v>
      </c>
      <c r="X47" s="4" t="s">
        <v>101</v>
      </c>
      <c r="Y47" s="4" t="s">
        <v>102</v>
      </c>
      <c r="Z47" s="4" t="s">
        <v>106</v>
      </c>
      <c r="AA47" s="4" t="s">
        <v>62</v>
      </c>
      <c r="AB47" s="4" t="s">
        <v>65</v>
      </c>
      <c r="AC47" s="3">
        <v>0.33333333333333331</v>
      </c>
      <c r="AD47" s="3">
        <v>0.6875</v>
      </c>
      <c r="AE47" s="3">
        <v>0.35416666666666702</v>
      </c>
      <c r="AF47" s="4" t="s">
        <v>107</v>
      </c>
      <c r="AG47" s="3">
        <v>0.30442129629629627</v>
      </c>
      <c r="AH47" s="3">
        <v>0.31752314814814814</v>
      </c>
      <c r="AI47" s="3">
        <v>0.85304398148148142</v>
      </c>
      <c r="AJ47" s="3">
        <v>0.32515046296296296</v>
      </c>
      <c r="AK47" s="3">
        <v>0.83324074074074073</v>
      </c>
      <c r="AL47" s="3">
        <v>0.36271990740740739</v>
      </c>
      <c r="AN47" s="3">
        <v>0.68887731481481485</v>
      </c>
      <c r="AP47" s="3">
        <v>0.31752314814814814</v>
      </c>
      <c r="AQ47" s="3">
        <v>0.85304398148148142</v>
      </c>
      <c r="AR47" s="3">
        <v>0.85318287037037033</v>
      </c>
      <c r="AS47" s="3">
        <v>0.54876157407407411</v>
      </c>
      <c r="AT47" s="3">
        <v>25</v>
      </c>
      <c r="AU47" s="3">
        <v>21</v>
      </c>
      <c r="AV47" s="3">
        <v>7</v>
      </c>
      <c r="AW47" s="3">
        <v>1</v>
      </c>
      <c r="AX47" s="3">
        <v>0.78600000000000003</v>
      </c>
      <c r="AY47" s="3">
        <v>0.27100000000000002</v>
      </c>
      <c r="AZ47" s="3">
        <v>0</v>
      </c>
      <c r="BA47" s="3">
        <v>0.214</v>
      </c>
      <c r="BB47" s="3">
        <v>22</v>
      </c>
      <c r="BC47" s="3">
        <v>7</v>
      </c>
      <c r="BD47" s="3">
        <v>1</v>
      </c>
      <c r="BE47" s="3">
        <v>4.4999999999999998E-2</v>
      </c>
      <c r="BF47" s="3">
        <v>0.318</v>
      </c>
      <c r="BG47" s="3">
        <v>0.1171875</v>
      </c>
      <c r="BH47" s="3">
        <v>67.7</v>
      </c>
      <c r="BI47" s="3">
        <v>0.14847222222222223</v>
      </c>
      <c r="BJ47" s="3">
        <v>5.3240740740740748E-3</v>
      </c>
      <c r="BK47" s="3">
        <v>3.1</v>
      </c>
      <c r="BL47" s="3">
        <v>6.7476851851851856E-3</v>
      </c>
    </row>
    <row r="48" spans="1:64" x14ac:dyDescent="0.25">
      <c r="A48" s="2">
        <v>41771</v>
      </c>
      <c r="B48" s="3">
        <v>5</v>
      </c>
      <c r="C48" s="3">
        <v>2</v>
      </c>
      <c r="D48" s="3">
        <v>20</v>
      </c>
      <c r="E48" s="4" t="s">
        <v>79</v>
      </c>
      <c r="F48" s="5">
        <v>2014</v>
      </c>
      <c r="G48" s="4" t="s">
        <v>59</v>
      </c>
      <c r="H48" s="4" t="s">
        <v>90</v>
      </c>
      <c r="I48" s="4" t="s">
        <v>91</v>
      </c>
      <c r="J48" s="4" t="s">
        <v>60</v>
      </c>
      <c r="K48" s="4" t="s">
        <v>64</v>
      </c>
      <c r="L48" s="4" t="s">
        <v>93</v>
      </c>
      <c r="Q48" s="4">
        <v>11011</v>
      </c>
      <c r="R48" s="4" t="s">
        <v>273</v>
      </c>
      <c r="U48" s="4">
        <v>11011</v>
      </c>
      <c r="W48" s="4" t="s">
        <v>156</v>
      </c>
      <c r="X48" s="4" t="s">
        <v>101</v>
      </c>
      <c r="Y48" s="4" t="s">
        <v>102</v>
      </c>
      <c r="Z48" s="4" t="s">
        <v>106</v>
      </c>
      <c r="AA48" s="4" t="s">
        <v>62</v>
      </c>
      <c r="AB48" s="4" t="s">
        <v>65</v>
      </c>
      <c r="AC48" s="3">
        <v>0.33333333333333331</v>
      </c>
      <c r="AD48" s="3">
        <v>0.6875</v>
      </c>
      <c r="AE48" s="3">
        <v>0.35416666666666702</v>
      </c>
      <c r="AF48" s="4" t="s">
        <v>107</v>
      </c>
      <c r="AG48" s="3">
        <v>0.31775462962962964</v>
      </c>
      <c r="AH48" s="3">
        <v>0.31997685185185182</v>
      </c>
      <c r="AI48" s="3">
        <v>0.82582175925925927</v>
      </c>
      <c r="AJ48" s="3">
        <v>0.33408564814814817</v>
      </c>
      <c r="AK48" s="3">
        <v>0.82126157407407396</v>
      </c>
      <c r="AL48" s="3">
        <v>0.33408564814814817</v>
      </c>
      <c r="AN48" s="3">
        <v>0.74550925925925926</v>
      </c>
      <c r="AP48" s="3">
        <v>0.31997685185185182</v>
      </c>
      <c r="AQ48" s="3">
        <v>0.82582175925925927</v>
      </c>
      <c r="AR48" s="3">
        <v>0.82598379629629637</v>
      </c>
      <c r="AS48" s="3">
        <v>0.50822916666666662</v>
      </c>
      <c r="AT48" s="3">
        <v>18</v>
      </c>
      <c r="AU48" s="3">
        <v>13</v>
      </c>
      <c r="AV48" s="3">
        <v>7</v>
      </c>
      <c r="AW48" s="3">
        <v>1</v>
      </c>
      <c r="AX48" s="3">
        <v>0.69199999999999995</v>
      </c>
      <c r="AY48" s="3">
        <v>0.54700000000000004</v>
      </c>
      <c r="AZ48" s="3">
        <v>0</v>
      </c>
      <c r="BA48" s="3">
        <v>0.309</v>
      </c>
      <c r="BB48" s="3">
        <v>14</v>
      </c>
      <c r="BC48" s="3">
        <v>7</v>
      </c>
      <c r="BD48" s="3">
        <v>1</v>
      </c>
      <c r="BE48" s="3">
        <v>7.0999999999999994E-2</v>
      </c>
      <c r="BF48" s="3">
        <v>0.5</v>
      </c>
      <c r="BG48" s="3">
        <v>0.15710648148148149</v>
      </c>
      <c r="BH48" s="3">
        <v>88.8</v>
      </c>
      <c r="BI48" s="3">
        <v>0.10277777777777779</v>
      </c>
      <c r="BJ48" s="3">
        <v>1.1226851851851854E-2</v>
      </c>
      <c r="BK48" s="3">
        <v>6.3</v>
      </c>
      <c r="BL48" s="3">
        <v>7.3379629629629628E-3</v>
      </c>
    </row>
    <row r="49" spans="1:64" x14ac:dyDescent="0.25">
      <c r="A49" s="2">
        <v>41771</v>
      </c>
      <c r="B49" s="3">
        <v>5</v>
      </c>
      <c r="C49" s="3">
        <v>2</v>
      </c>
      <c r="D49" s="3">
        <v>20</v>
      </c>
      <c r="E49" s="4" t="s">
        <v>79</v>
      </c>
      <c r="F49" s="5">
        <v>2014</v>
      </c>
      <c r="G49" s="4" t="s">
        <v>59</v>
      </c>
      <c r="H49" s="4" t="s">
        <v>90</v>
      </c>
      <c r="I49" s="4" t="s">
        <v>91</v>
      </c>
      <c r="J49" s="4" t="s">
        <v>60</v>
      </c>
      <c r="K49" s="4" t="s">
        <v>64</v>
      </c>
      <c r="L49" s="4" t="s">
        <v>94</v>
      </c>
      <c r="Q49" s="4">
        <v>11012</v>
      </c>
      <c r="R49" s="4" t="s">
        <v>274</v>
      </c>
      <c r="U49" s="4">
        <v>11012</v>
      </c>
      <c r="W49" s="4" t="s">
        <v>157</v>
      </c>
      <c r="X49" s="4" t="s">
        <v>101</v>
      </c>
      <c r="Y49" s="4" t="s">
        <v>102</v>
      </c>
      <c r="Z49" s="4" t="s">
        <v>106</v>
      </c>
      <c r="AA49" s="4" t="s">
        <v>62</v>
      </c>
      <c r="AB49" s="4" t="s">
        <v>65</v>
      </c>
      <c r="AC49" s="3">
        <v>0.33333333333333331</v>
      </c>
      <c r="AD49" s="3">
        <v>0.6875</v>
      </c>
      <c r="AE49" s="3">
        <v>0.35416666666666702</v>
      </c>
      <c r="AF49" s="4" t="s">
        <v>107</v>
      </c>
      <c r="AG49" s="3">
        <v>0.30214120370370373</v>
      </c>
      <c r="AH49" s="3">
        <v>0.30486111111111108</v>
      </c>
      <c r="AI49" s="3">
        <v>0.31406249999999997</v>
      </c>
      <c r="AJ49" s="3">
        <v>0.31406249999999997</v>
      </c>
      <c r="AK49" s="3">
        <v>0.65993055555555558</v>
      </c>
      <c r="AL49" s="3">
        <v>0.39417824074074076</v>
      </c>
      <c r="AN49" s="3">
        <v>0.65993055555555558</v>
      </c>
      <c r="AP49" s="3">
        <v>0.3793171296296296</v>
      </c>
      <c r="AQ49" s="3">
        <v>0.68363425925925936</v>
      </c>
      <c r="AR49" s="3">
        <v>0.6837847222222222</v>
      </c>
      <c r="AS49" s="3">
        <v>0.38164351851851852</v>
      </c>
      <c r="AT49" s="3">
        <v>16</v>
      </c>
      <c r="AU49" s="3">
        <v>10</v>
      </c>
      <c r="AV49" s="3">
        <v>5</v>
      </c>
      <c r="AW49" s="3">
        <v>3</v>
      </c>
      <c r="AX49" s="3">
        <v>0.67700000000000005</v>
      </c>
      <c r="AY49" s="3">
        <v>0.439</v>
      </c>
      <c r="AZ49" s="3">
        <v>0.10299999999999999</v>
      </c>
      <c r="BA49" s="3">
        <v>0.32300000000000001</v>
      </c>
      <c r="BB49" s="3">
        <v>11</v>
      </c>
      <c r="BC49" s="3">
        <v>5</v>
      </c>
      <c r="BD49" s="3">
        <v>3</v>
      </c>
      <c r="BE49" s="3">
        <v>0.27300000000000002</v>
      </c>
      <c r="BF49" s="3">
        <v>0.45500000000000002</v>
      </c>
      <c r="BG49" s="3">
        <v>0.12331018518518518</v>
      </c>
      <c r="BH49" s="3">
        <v>61.6</v>
      </c>
      <c r="BI49" s="3">
        <v>3.0648148148148147E-2</v>
      </c>
      <c r="BJ49" s="3">
        <v>1.1215277777777777E-2</v>
      </c>
      <c r="BK49" s="3">
        <v>5.6</v>
      </c>
      <c r="BL49" s="3">
        <v>2.7893518518518519E-3</v>
      </c>
    </row>
    <row r="50" spans="1:64" x14ac:dyDescent="0.25">
      <c r="A50" s="2">
        <v>41771</v>
      </c>
      <c r="B50" s="3">
        <v>5</v>
      </c>
      <c r="C50" s="3">
        <v>2</v>
      </c>
      <c r="D50" s="3">
        <v>20</v>
      </c>
      <c r="E50" s="4" t="s">
        <v>79</v>
      </c>
      <c r="F50" s="5">
        <v>2014</v>
      </c>
      <c r="G50" s="4" t="s">
        <v>59</v>
      </c>
      <c r="H50" s="4" t="s">
        <v>90</v>
      </c>
      <c r="I50" s="4" t="s">
        <v>91</v>
      </c>
      <c r="J50" s="4" t="s">
        <v>60</v>
      </c>
      <c r="K50" s="4" t="s">
        <v>64</v>
      </c>
      <c r="L50" s="4" t="s">
        <v>94</v>
      </c>
      <c r="Q50" s="4">
        <v>11013</v>
      </c>
      <c r="R50" s="4" t="s">
        <v>238</v>
      </c>
      <c r="U50" s="4">
        <v>11013</v>
      </c>
      <c r="W50" s="4" t="s">
        <v>121</v>
      </c>
      <c r="X50" s="4" t="s">
        <v>101</v>
      </c>
      <c r="Y50" s="4" t="s">
        <v>102</v>
      </c>
      <c r="Z50" s="4" t="s">
        <v>106</v>
      </c>
      <c r="AA50" s="4" t="s">
        <v>62</v>
      </c>
      <c r="AB50" s="4" t="s">
        <v>65</v>
      </c>
      <c r="AC50" s="3">
        <v>0.33333333333333331</v>
      </c>
      <c r="AD50" s="3">
        <v>0.6875</v>
      </c>
      <c r="AE50" s="3">
        <v>0.35416666666666702</v>
      </c>
      <c r="AF50" s="4" t="s">
        <v>107</v>
      </c>
      <c r="AG50" s="3">
        <v>0.29438657407407409</v>
      </c>
      <c r="AH50" s="3">
        <v>0.2996875</v>
      </c>
      <c r="AI50" s="3">
        <v>0.78915509259259264</v>
      </c>
      <c r="AJ50" s="3">
        <v>0.301724537037037</v>
      </c>
      <c r="AK50" s="3">
        <v>0.77145833333333336</v>
      </c>
      <c r="AL50" s="3">
        <v>0.32847222222222222</v>
      </c>
      <c r="AN50" s="3">
        <v>0.72528935185185184</v>
      </c>
      <c r="AP50" s="3">
        <v>0.2996875</v>
      </c>
      <c r="AQ50" s="3">
        <v>0.78915509259259264</v>
      </c>
      <c r="AR50" s="3">
        <v>0.93356481481481479</v>
      </c>
      <c r="AS50" s="3">
        <v>0.63917824074074081</v>
      </c>
      <c r="AT50" s="3">
        <v>21</v>
      </c>
      <c r="AU50" s="3">
        <v>15</v>
      </c>
      <c r="AV50" s="3">
        <v>5</v>
      </c>
      <c r="AW50" s="3">
        <v>1</v>
      </c>
      <c r="AX50" s="3">
        <v>0.86399999999999999</v>
      </c>
      <c r="AY50" s="3">
        <v>0.254</v>
      </c>
      <c r="AZ50" s="3">
        <v>0</v>
      </c>
      <c r="BA50" s="3">
        <v>0.13600000000000001</v>
      </c>
      <c r="BB50" s="3">
        <v>16</v>
      </c>
      <c r="BC50" s="3">
        <v>5</v>
      </c>
      <c r="BD50" s="3">
        <v>1</v>
      </c>
      <c r="BE50" s="3">
        <v>6.3E-2</v>
      </c>
      <c r="BF50" s="3">
        <v>0.313</v>
      </c>
      <c r="BG50" s="3">
        <v>8.7071759259259252E-2</v>
      </c>
      <c r="BH50" s="3">
        <v>39.799999999999997</v>
      </c>
      <c r="BI50" s="3">
        <v>6.6168981481481481E-2</v>
      </c>
      <c r="BJ50" s="3">
        <v>5.4398148148148149E-3</v>
      </c>
      <c r="BK50" s="3">
        <v>2.5</v>
      </c>
      <c r="BL50" s="3">
        <v>4.1319444444444442E-3</v>
      </c>
    </row>
    <row r="51" spans="1:64" x14ac:dyDescent="0.25">
      <c r="A51" s="2">
        <v>41771</v>
      </c>
      <c r="B51" s="3">
        <v>5</v>
      </c>
      <c r="C51" s="3">
        <v>2</v>
      </c>
      <c r="D51" s="3">
        <v>20</v>
      </c>
      <c r="E51" s="4" t="s">
        <v>79</v>
      </c>
      <c r="F51" s="5">
        <v>2014</v>
      </c>
      <c r="G51" s="4" t="s">
        <v>59</v>
      </c>
      <c r="H51" s="4" t="s">
        <v>90</v>
      </c>
      <c r="I51" s="4" t="s">
        <v>91</v>
      </c>
      <c r="J51" s="4" t="s">
        <v>60</v>
      </c>
      <c r="K51" s="4" t="s">
        <v>64</v>
      </c>
      <c r="L51" s="4" t="s">
        <v>93</v>
      </c>
      <c r="Q51" s="4">
        <v>11016</v>
      </c>
      <c r="R51" s="4" t="s">
        <v>239</v>
      </c>
      <c r="U51" s="4">
        <v>11016</v>
      </c>
      <c r="W51" s="4" t="s">
        <v>122</v>
      </c>
      <c r="X51" s="4" t="s">
        <v>101</v>
      </c>
      <c r="Y51" s="4" t="s">
        <v>102</v>
      </c>
      <c r="Z51" s="4" t="s">
        <v>106</v>
      </c>
      <c r="AA51" s="4" t="s">
        <v>62</v>
      </c>
      <c r="AB51" s="4" t="s">
        <v>65</v>
      </c>
      <c r="AC51" s="3">
        <v>0.33333333333333331</v>
      </c>
      <c r="AD51" s="3">
        <v>0.6875</v>
      </c>
      <c r="AE51" s="3">
        <v>0.35416666666666702</v>
      </c>
      <c r="AF51" s="4" t="s">
        <v>107</v>
      </c>
      <c r="AG51" s="3">
        <v>0.30936342592592592</v>
      </c>
      <c r="AH51" s="3">
        <v>0.31667824074074075</v>
      </c>
      <c r="AI51" s="3">
        <v>0.79668981481481482</v>
      </c>
      <c r="AJ51" s="3">
        <v>0.33986111111111111</v>
      </c>
      <c r="AK51" s="3">
        <v>0.77886574074074078</v>
      </c>
      <c r="AL51" s="3">
        <v>0.33986111111111111</v>
      </c>
      <c r="AN51" s="3">
        <v>0.75494212962962959</v>
      </c>
      <c r="AP51" s="3">
        <v>0.31667824074074075</v>
      </c>
      <c r="AQ51" s="3">
        <v>0.79668981481481482</v>
      </c>
      <c r="AR51" s="3">
        <v>0.79954861111111108</v>
      </c>
      <c r="AS51" s="3">
        <v>0.49018518518518522</v>
      </c>
      <c r="AT51" s="3">
        <v>10</v>
      </c>
      <c r="AU51" s="3">
        <v>7</v>
      </c>
      <c r="AV51" s="3">
        <v>5</v>
      </c>
      <c r="AW51" s="3">
        <v>1</v>
      </c>
      <c r="AX51" s="3">
        <v>0.80400000000000005</v>
      </c>
      <c r="AY51" s="3">
        <v>0.69399999999999995</v>
      </c>
      <c r="AZ51" s="3">
        <v>0</v>
      </c>
      <c r="BA51" s="3">
        <v>0.19600000000000001</v>
      </c>
      <c r="BB51" s="3">
        <v>8</v>
      </c>
      <c r="BC51" s="3">
        <v>5</v>
      </c>
      <c r="BD51" s="3">
        <v>1</v>
      </c>
      <c r="BE51" s="3">
        <v>0.125</v>
      </c>
      <c r="BF51" s="3">
        <v>0.625</v>
      </c>
      <c r="BG51" s="3">
        <v>9.6099537037037039E-2</v>
      </c>
      <c r="BH51" s="3">
        <v>66</v>
      </c>
      <c r="BI51" s="3">
        <v>5.783564814814815E-2</v>
      </c>
      <c r="BJ51" s="3">
        <v>1.2013888888888888E-2</v>
      </c>
      <c r="BK51" s="3">
        <v>8.3000000000000007</v>
      </c>
      <c r="BL51" s="3">
        <v>7.2337962962962963E-3</v>
      </c>
    </row>
    <row r="52" spans="1:64" x14ac:dyDescent="0.25">
      <c r="A52" s="2">
        <v>41771</v>
      </c>
      <c r="B52" s="3">
        <v>5</v>
      </c>
      <c r="C52" s="3">
        <v>2</v>
      </c>
      <c r="D52" s="3">
        <v>20</v>
      </c>
      <c r="E52" s="4" t="s">
        <v>79</v>
      </c>
      <c r="F52" s="5">
        <v>2014</v>
      </c>
      <c r="G52" s="4" t="s">
        <v>59</v>
      </c>
      <c r="H52" s="4" t="s">
        <v>90</v>
      </c>
      <c r="I52" s="4" t="s">
        <v>91</v>
      </c>
      <c r="J52" s="4" t="s">
        <v>60</v>
      </c>
      <c r="K52" s="4" t="s">
        <v>64</v>
      </c>
      <c r="L52" s="4" t="s">
        <v>93</v>
      </c>
      <c r="Q52" s="4">
        <v>11017</v>
      </c>
      <c r="R52" s="4" t="s">
        <v>240</v>
      </c>
      <c r="U52" s="4">
        <v>11017</v>
      </c>
      <c r="W52" s="4" t="s">
        <v>123</v>
      </c>
      <c r="X52" s="4" t="s">
        <v>101</v>
      </c>
      <c r="Y52" s="4" t="s">
        <v>102</v>
      </c>
      <c r="Z52" s="4" t="s">
        <v>106</v>
      </c>
      <c r="AA52" s="4" t="s">
        <v>62</v>
      </c>
      <c r="AB52" s="4" t="s">
        <v>65</v>
      </c>
      <c r="AC52" s="3">
        <v>0.33333333333333331</v>
      </c>
      <c r="AD52" s="3">
        <v>0.6875</v>
      </c>
      <c r="AE52" s="3">
        <v>0.35416666666666702</v>
      </c>
      <c r="AF52" s="4" t="s">
        <v>107</v>
      </c>
      <c r="AG52" s="3">
        <v>0.28878472222222223</v>
      </c>
      <c r="AH52" s="3">
        <v>0.28968749999999999</v>
      </c>
      <c r="AI52" s="3">
        <v>0.85189814814814813</v>
      </c>
      <c r="AJ52" s="3">
        <v>0.31483796296296296</v>
      </c>
      <c r="AK52" s="3">
        <v>0.82899305555555547</v>
      </c>
      <c r="AL52" s="3">
        <v>0.34096064814814814</v>
      </c>
      <c r="AN52" s="3">
        <v>0.71060185185185187</v>
      </c>
      <c r="AP52" s="3">
        <v>0.28968749999999999</v>
      </c>
      <c r="AQ52" s="3">
        <v>0.85189814814814813</v>
      </c>
      <c r="AR52" s="3">
        <v>0.85206018518518523</v>
      </c>
      <c r="AS52" s="3">
        <v>0.56327546296296294</v>
      </c>
      <c r="AT52" s="3">
        <v>31</v>
      </c>
      <c r="AU52" s="3">
        <v>19</v>
      </c>
      <c r="AV52" s="3">
        <v>6</v>
      </c>
      <c r="AW52" s="3">
        <v>1</v>
      </c>
      <c r="AX52" s="3">
        <v>0.67200000000000004</v>
      </c>
      <c r="AY52" s="3">
        <v>0.29099999999999998</v>
      </c>
      <c r="AZ52" s="3">
        <v>0</v>
      </c>
      <c r="BA52" s="3">
        <v>0.32800000000000001</v>
      </c>
      <c r="BB52" s="3">
        <v>20</v>
      </c>
      <c r="BC52" s="3">
        <v>6</v>
      </c>
      <c r="BD52" s="3">
        <v>1</v>
      </c>
      <c r="BE52" s="3">
        <v>0.05</v>
      </c>
      <c r="BF52" s="3">
        <v>0.3</v>
      </c>
      <c r="BG52" s="3">
        <v>0.18457175925925925</v>
      </c>
      <c r="BH52" s="3">
        <v>122.9</v>
      </c>
      <c r="BI52" s="3">
        <v>0.11894675925925925</v>
      </c>
      <c r="BJ52" s="3">
        <v>9.2245370370370363E-3</v>
      </c>
      <c r="BK52" s="3">
        <v>6.1</v>
      </c>
      <c r="BL52" s="3">
        <v>5.9490740740740745E-3</v>
      </c>
    </row>
    <row r="53" spans="1:64" x14ac:dyDescent="0.25">
      <c r="A53" s="2">
        <v>41771</v>
      </c>
      <c r="B53" s="3">
        <v>5</v>
      </c>
      <c r="C53" s="3">
        <v>2</v>
      </c>
      <c r="D53" s="3">
        <v>20</v>
      </c>
      <c r="E53" s="4" t="s">
        <v>79</v>
      </c>
      <c r="F53" s="5">
        <v>2014</v>
      </c>
      <c r="G53" s="4" t="s">
        <v>59</v>
      </c>
      <c r="H53" s="4" t="s">
        <v>90</v>
      </c>
      <c r="I53" s="4" t="s">
        <v>91</v>
      </c>
      <c r="J53" s="4" t="s">
        <v>60</v>
      </c>
      <c r="K53" s="4" t="s">
        <v>64</v>
      </c>
      <c r="L53" s="4" t="s">
        <v>94</v>
      </c>
      <c r="Q53" s="4">
        <v>11018</v>
      </c>
      <c r="R53" s="4" t="s">
        <v>275</v>
      </c>
      <c r="U53" s="4">
        <v>11018</v>
      </c>
      <c r="W53" s="4" t="s">
        <v>158</v>
      </c>
      <c r="X53" s="4" t="s">
        <v>101</v>
      </c>
      <c r="Y53" s="4" t="s">
        <v>102</v>
      </c>
      <c r="Z53" s="4" t="s">
        <v>106</v>
      </c>
      <c r="AA53" s="4" t="s">
        <v>76</v>
      </c>
      <c r="AB53" s="4" t="s">
        <v>65</v>
      </c>
      <c r="AC53" s="3">
        <v>0.33333333333333331</v>
      </c>
      <c r="AD53" s="3">
        <v>0.6875</v>
      </c>
      <c r="AE53" s="3">
        <v>0.35416666666666702</v>
      </c>
      <c r="AF53" s="4" t="s">
        <v>107</v>
      </c>
      <c r="AG53" s="3">
        <v>0.25907407407407407</v>
      </c>
      <c r="AH53" s="3">
        <v>0.25997685185185188</v>
      </c>
      <c r="AI53" s="3">
        <v>0.77613425925925927</v>
      </c>
      <c r="AJ53" s="3">
        <v>0.26098379629629631</v>
      </c>
      <c r="AK53" s="3">
        <v>0.76356481481481486</v>
      </c>
      <c r="AL53" s="3">
        <v>0.29844907407407406</v>
      </c>
      <c r="AN53" s="3">
        <v>0.69815972222222233</v>
      </c>
      <c r="AP53" s="3">
        <v>0.25997685185185188</v>
      </c>
      <c r="AQ53" s="3">
        <v>0.77613425925925927</v>
      </c>
      <c r="AR53" s="3">
        <v>0.77648148148148144</v>
      </c>
      <c r="AS53" s="3">
        <v>0.51740740740740743</v>
      </c>
      <c r="AT53" s="3">
        <v>21</v>
      </c>
      <c r="AU53" s="3">
        <v>18</v>
      </c>
      <c r="AV53" s="3">
        <v>7</v>
      </c>
      <c r="AW53" s="3">
        <v>1</v>
      </c>
      <c r="AX53" s="3">
        <v>0.79600000000000004</v>
      </c>
      <c r="AY53" s="3">
        <v>0.46</v>
      </c>
      <c r="AZ53" s="3">
        <v>0</v>
      </c>
      <c r="BA53" s="3">
        <v>0.20399999999999999</v>
      </c>
      <c r="BB53" s="3">
        <v>19</v>
      </c>
      <c r="BC53" s="3">
        <v>7</v>
      </c>
      <c r="BD53" s="3">
        <v>1</v>
      </c>
      <c r="BE53" s="3">
        <v>5.2999999999999999E-2</v>
      </c>
      <c r="BF53" s="3">
        <v>0.36799999999999999</v>
      </c>
      <c r="BG53" s="3">
        <v>0.10562500000000001</v>
      </c>
      <c r="BH53" s="3">
        <v>60.8</v>
      </c>
      <c r="BI53" s="3">
        <v>4.355324074074074E-2</v>
      </c>
      <c r="BJ53" s="3">
        <v>5.5555555555555558E-3</v>
      </c>
      <c r="BK53" s="3">
        <v>3.2</v>
      </c>
      <c r="BL53" s="3">
        <v>2.2916666666666667E-3</v>
      </c>
    </row>
    <row r="54" spans="1:64" x14ac:dyDescent="0.25">
      <c r="A54" s="2">
        <v>41771</v>
      </c>
      <c r="B54" s="3">
        <v>5</v>
      </c>
      <c r="C54" s="3">
        <v>2</v>
      </c>
      <c r="D54" s="3">
        <v>20</v>
      </c>
      <c r="E54" s="4" t="s">
        <v>79</v>
      </c>
      <c r="F54" s="5">
        <v>2014</v>
      </c>
      <c r="G54" s="4" t="s">
        <v>59</v>
      </c>
      <c r="H54" s="4" t="s">
        <v>90</v>
      </c>
      <c r="I54" s="4" t="s">
        <v>91</v>
      </c>
      <c r="J54" s="4" t="s">
        <v>60</v>
      </c>
      <c r="K54" s="4" t="s">
        <v>64</v>
      </c>
      <c r="L54" s="4" t="s">
        <v>93</v>
      </c>
      <c r="Q54" s="4">
        <v>11019</v>
      </c>
      <c r="R54" s="4" t="s">
        <v>276</v>
      </c>
      <c r="U54" s="4">
        <v>11019</v>
      </c>
      <c r="W54" s="4" t="s">
        <v>159</v>
      </c>
      <c r="X54" s="4" t="s">
        <v>101</v>
      </c>
      <c r="Y54" s="4" t="s">
        <v>102</v>
      </c>
      <c r="Z54" s="4" t="s">
        <v>106</v>
      </c>
      <c r="AA54" s="4" t="s">
        <v>62</v>
      </c>
      <c r="AB54" s="4" t="s">
        <v>65</v>
      </c>
      <c r="AC54" s="3">
        <v>0.33333333333333331</v>
      </c>
      <c r="AD54" s="3">
        <v>0.6875</v>
      </c>
      <c r="AE54" s="3">
        <v>0.35416666666666702</v>
      </c>
      <c r="AF54" s="4" t="s">
        <v>107</v>
      </c>
      <c r="AG54" s="3">
        <v>0.30959490740740742</v>
      </c>
      <c r="AH54" s="3">
        <v>0.31694444444444442</v>
      </c>
      <c r="AI54" s="3">
        <v>0.6796875</v>
      </c>
      <c r="AJ54" s="3">
        <v>0.34217592592592588</v>
      </c>
      <c r="AK54" s="3">
        <v>0.66820601851851846</v>
      </c>
      <c r="AL54" s="3">
        <v>0.35236111111111112</v>
      </c>
      <c r="AN54" s="3">
        <v>0.66351851851851851</v>
      </c>
      <c r="AP54" s="3">
        <v>0.31694444444444442</v>
      </c>
      <c r="AQ54" s="3">
        <v>0.6796875</v>
      </c>
      <c r="AR54" s="3">
        <v>0.68032407407407414</v>
      </c>
      <c r="AS54" s="3">
        <v>0.37072916666666672</v>
      </c>
      <c r="AT54" s="3">
        <v>15</v>
      </c>
      <c r="AU54" s="3">
        <v>11</v>
      </c>
      <c r="AV54" s="3">
        <v>7</v>
      </c>
      <c r="AW54" s="3">
        <v>1</v>
      </c>
      <c r="AX54" s="3">
        <v>0.79400000000000004</v>
      </c>
      <c r="AY54" s="3">
        <v>0.55900000000000005</v>
      </c>
      <c r="AZ54" s="3">
        <v>0</v>
      </c>
      <c r="BA54" s="3">
        <v>0.20599999999999999</v>
      </c>
      <c r="BB54" s="3">
        <v>12</v>
      </c>
      <c r="BC54" s="3">
        <v>7</v>
      </c>
      <c r="BD54" s="3">
        <v>1</v>
      </c>
      <c r="BE54" s="3">
        <v>8.3000000000000004E-2</v>
      </c>
      <c r="BF54" s="3">
        <v>0.58299999999999996</v>
      </c>
      <c r="BG54" s="3">
        <v>7.6215277777777771E-2</v>
      </c>
      <c r="BH54" s="3">
        <v>48.5</v>
      </c>
      <c r="BI54" s="3">
        <v>3.8043981481481477E-2</v>
      </c>
      <c r="BJ54" s="3">
        <v>6.3541666666666668E-3</v>
      </c>
      <c r="BK54" s="3">
        <v>4</v>
      </c>
      <c r="BL54" s="3">
        <v>3.1712962962962958E-3</v>
      </c>
    </row>
    <row r="55" spans="1:64" x14ac:dyDescent="0.25">
      <c r="A55" s="2">
        <v>41771</v>
      </c>
      <c r="B55" s="3">
        <v>5</v>
      </c>
      <c r="C55" s="3">
        <v>2</v>
      </c>
      <c r="D55" s="3">
        <v>20</v>
      </c>
      <c r="E55" s="4" t="s">
        <v>79</v>
      </c>
      <c r="F55" s="5">
        <v>2014</v>
      </c>
      <c r="G55" s="4" t="s">
        <v>59</v>
      </c>
      <c r="H55" s="4" t="s">
        <v>90</v>
      </c>
      <c r="I55" s="4" t="s">
        <v>91</v>
      </c>
      <c r="J55" s="4" t="s">
        <v>60</v>
      </c>
      <c r="K55" s="4" t="s">
        <v>64</v>
      </c>
      <c r="L55" s="4" t="s">
        <v>94</v>
      </c>
      <c r="Q55" s="4">
        <v>11020</v>
      </c>
      <c r="R55" s="4" t="s">
        <v>241</v>
      </c>
      <c r="U55" s="4">
        <v>11020</v>
      </c>
      <c r="W55" s="4" t="s">
        <v>124</v>
      </c>
      <c r="X55" s="4" t="s">
        <v>101</v>
      </c>
      <c r="Y55" s="4" t="s">
        <v>102</v>
      </c>
      <c r="Z55" s="4" t="s">
        <v>106</v>
      </c>
      <c r="AA55" s="4" t="s">
        <v>62</v>
      </c>
      <c r="AB55" s="4" t="s">
        <v>65</v>
      </c>
      <c r="AC55" s="3">
        <v>0.33333333333333331</v>
      </c>
      <c r="AD55" s="3">
        <v>0.6875</v>
      </c>
      <c r="AE55" s="3">
        <v>0.35416666666666702</v>
      </c>
      <c r="AF55" s="4" t="s">
        <v>107</v>
      </c>
      <c r="AG55" s="3">
        <v>0.33748842592592593</v>
      </c>
      <c r="AH55" s="3">
        <v>0.34121527777777777</v>
      </c>
      <c r="AI55" s="3">
        <v>0.84386574074074072</v>
      </c>
      <c r="AJ55" s="3">
        <v>0.36122685185185183</v>
      </c>
      <c r="AK55" s="3">
        <v>0.84106481481481488</v>
      </c>
      <c r="AL55" s="3">
        <v>0.36122685185185183</v>
      </c>
      <c r="AN55" s="3">
        <v>0.80004629629629631</v>
      </c>
      <c r="AP55" s="3">
        <v>0.34121527777777777</v>
      </c>
      <c r="AQ55" s="3">
        <v>0.84386574074074072</v>
      </c>
      <c r="AR55" s="3">
        <v>0.84526620370370376</v>
      </c>
      <c r="AS55" s="3">
        <v>0.50777777777777777</v>
      </c>
      <c r="AT55" s="3">
        <v>22</v>
      </c>
      <c r="AU55" s="3">
        <v>16</v>
      </c>
      <c r="AV55" s="3">
        <v>8</v>
      </c>
      <c r="AW55" s="3">
        <v>1</v>
      </c>
      <c r="AX55" s="3">
        <v>0.754</v>
      </c>
      <c r="AY55" s="3">
        <v>0.47299999999999998</v>
      </c>
      <c r="AZ55" s="3">
        <v>0</v>
      </c>
      <c r="BA55" s="3">
        <v>0.246</v>
      </c>
      <c r="BB55" s="3">
        <v>17</v>
      </c>
      <c r="BC55" s="3">
        <v>8</v>
      </c>
      <c r="BD55" s="3">
        <v>1</v>
      </c>
      <c r="BE55" s="3">
        <v>5.8999999999999997E-2</v>
      </c>
      <c r="BF55" s="3">
        <v>0.47099999999999997</v>
      </c>
      <c r="BG55" s="3">
        <v>0.12488425925925926</v>
      </c>
      <c r="BH55" s="3">
        <v>69.7</v>
      </c>
      <c r="BI55" s="3">
        <v>9.0057870370370371E-2</v>
      </c>
      <c r="BJ55" s="3">
        <v>7.3495370370370372E-3</v>
      </c>
      <c r="BK55" s="3">
        <v>4.0999999999999996</v>
      </c>
      <c r="BL55" s="3">
        <v>5.3009259259259251E-3</v>
      </c>
    </row>
    <row r="56" spans="1:64" x14ac:dyDescent="0.25">
      <c r="A56" s="2">
        <v>41771</v>
      </c>
      <c r="B56" s="3">
        <v>5</v>
      </c>
      <c r="C56" s="3">
        <v>2</v>
      </c>
      <c r="D56" s="3">
        <v>20</v>
      </c>
      <c r="E56" s="4" t="s">
        <v>79</v>
      </c>
      <c r="F56" s="5">
        <v>2014</v>
      </c>
      <c r="G56" s="4" t="s">
        <v>59</v>
      </c>
      <c r="H56" s="4" t="s">
        <v>90</v>
      </c>
      <c r="I56" s="4" t="s">
        <v>91</v>
      </c>
      <c r="J56" s="4" t="s">
        <v>60</v>
      </c>
      <c r="K56" s="4" t="s">
        <v>64</v>
      </c>
      <c r="L56" s="4" t="s">
        <v>93</v>
      </c>
      <c r="Q56" s="4">
        <v>11021</v>
      </c>
      <c r="R56" s="4" t="s">
        <v>242</v>
      </c>
      <c r="U56" s="4">
        <v>11021</v>
      </c>
      <c r="W56" s="4" t="s">
        <v>125</v>
      </c>
      <c r="X56" s="4" t="s">
        <v>101</v>
      </c>
      <c r="Y56" s="4" t="s">
        <v>102</v>
      </c>
      <c r="Z56" s="4" t="s">
        <v>106</v>
      </c>
      <c r="AA56" s="4" t="s">
        <v>62</v>
      </c>
      <c r="AB56" s="4" t="s">
        <v>65</v>
      </c>
      <c r="AC56" s="3">
        <v>0.33333333333333331</v>
      </c>
      <c r="AD56" s="3">
        <v>0.6875</v>
      </c>
      <c r="AE56" s="3">
        <v>0.35416666666666702</v>
      </c>
      <c r="AF56" s="4" t="s">
        <v>107</v>
      </c>
      <c r="AG56" s="3">
        <v>0.48413194444444446</v>
      </c>
      <c r="AH56" s="3">
        <v>0.48543981481481485</v>
      </c>
      <c r="AI56" s="3">
        <v>0.51361111111111113</v>
      </c>
      <c r="AJ56" s="3">
        <v>0.50709490740740748</v>
      </c>
      <c r="AK56" s="3">
        <v>0.87443287037037043</v>
      </c>
      <c r="AL56" s="3">
        <v>0.56071759259259257</v>
      </c>
      <c r="AN56" s="3">
        <v>0.73554398148148137</v>
      </c>
      <c r="AP56" s="3">
        <v>0.53917824074074072</v>
      </c>
      <c r="AQ56" s="3">
        <v>0.88637731481481474</v>
      </c>
      <c r="AR56" s="3">
        <v>0.8872916666666667</v>
      </c>
      <c r="AS56" s="3">
        <v>0.40315972222222224</v>
      </c>
      <c r="AT56" s="3">
        <v>14</v>
      </c>
      <c r="AU56" s="3">
        <v>9</v>
      </c>
      <c r="AV56" s="3">
        <v>2</v>
      </c>
      <c r="AW56" s="3">
        <v>1</v>
      </c>
      <c r="AX56" s="3">
        <v>0.71499999999999997</v>
      </c>
      <c r="AY56" s="3">
        <v>0.21099999999999999</v>
      </c>
      <c r="AZ56" s="3">
        <v>0</v>
      </c>
      <c r="BA56" s="3">
        <v>0.28499999999999998</v>
      </c>
      <c r="BB56" s="3">
        <v>10</v>
      </c>
      <c r="BC56" s="3">
        <v>2</v>
      </c>
      <c r="BD56" s="3">
        <v>1</v>
      </c>
      <c r="BE56" s="3">
        <v>0.1</v>
      </c>
      <c r="BF56" s="3">
        <v>0.2</v>
      </c>
      <c r="BG56" s="3">
        <v>0.11506944444444445</v>
      </c>
      <c r="BH56" s="3">
        <v>80.2</v>
      </c>
      <c r="BI56" s="3">
        <v>5.8437499999999996E-2</v>
      </c>
      <c r="BJ56" s="3">
        <v>1.1504629629629629E-2</v>
      </c>
      <c r="BK56" s="3">
        <v>8</v>
      </c>
      <c r="BL56" s="3">
        <v>5.8449074074074072E-3</v>
      </c>
    </row>
    <row r="57" spans="1:64" x14ac:dyDescent="0.25">
      <c r="A57" s="2">
        <v>41771</v>
      </c>
      <c r="B57" s="3">
        <v>5</v>
      </c>
      <c r="C57" s="3">
        <v>2</v>
      </c>
      <c r="D57" s="3">
        <v>20</v>
      </c>
      <c r="E57" s="4" t="s">
        <v>79</v>
      </c>
      <c r="F57" s="5">
        <v>2014</v>
      </c>
      <c r="G57" s="4" t="s">
        <v>59</v>
      </c>
      <c r="H57" s="4" t="s">
        <v>90</v>
      </c>
      <c r="I57" s="4" t="s">
        <v>91</v>
      </c>
      <c r="J57" s="4" t="s">
        <v>60</v>
      </c>
      <c r="K57" s="4" t="s">
        <v>64</v>
      </c>
      <c r="L57" s="4" t="s">
        <v>94</v>
      </c>
      <c r="Q57" s="4">
        <v>11023</v>
      </c>
      <c r="R57" s="4" t="s">
        <v>277</v>
      </c>
      <c r="U57" s="4">
        <v>11023</v>
      </c>
      <c r="W57" s="4" t="s">
        <v>160</v>
      </c>
      <c r="X57" s="4" t="s">
        <v>101</v>
      </c>
      <c r="Y57" s="4" t="s">
        <v>102</v>
      </c>
      <c r="Z57" s="4" t="s">
        <v>106</v>
      </c>
      <c r="AA57" s="4" t="s">
        <v>62</v>
      </c>
      <c r="AB57" s="4" t="s">
        <v>65</v>
      </c>
      <c r="AC57" s="3">
        <v>0.33333333333333331</v>
      </c>
      <c r="AD57" s="3">
        <v>0.6875</v>
      </c>
      <c r="AE57" s="3">
        <v>0.35416666666666702</v>
      </c>
      <c r="AF57" s="4" t="s">
        <v>107</v>
      </c>
      <c r="AG57" s="3">
        <v>0.30452546296296296</v>
      </c>
      <c r="AH57" s="3">
        <v>0.30785879629629631</v>
      </c>
      <c r="AI57" s="3">
        <v>0.85423611111111108</v>
      </c>
      <c r="AJ57" s="3">
        <v>0.32598379629629631</v>
      </c>
      <c r="AK57" s="3">
        <v>0.82446759259259261</v>
      </c>
      <c r="AL57" s="3">
        <v>0.34469907407407407</v>
      </c>
      <c r="AN57" s="3">
        <v>0.76267361111111109</v>
      </c>
      <c r="AP57" s="3">
        <v>0.30785879629629631</v>
      </c>
      <c r="AQ57" s="3">
        <v>0.85423611111111108</v>
      </c>
      <c r="AR57" s="3">
        <v>0.85464120370370367</v>
      </c>
      <c r="AS57" s="3">
        <v>0.55011574074074077</v>
      </c>
      <c r="AT57" s="3">
        <v>15</v>
      </c>
      <c r="AU57" s="3">
        <v>12</v>
      </c>
      <c r="AV57" s="3">
        <v>5</v>
      </c>
      <c r="AW57" s="3">
        <v>1</v>
      </c>
      <c r="AX57" s="3">
        <v>0.78100000000000003</v>
      </c>
      <c r="AY57" s="3">
        <v>0.53900000000000003</v>
      </c>
      <c r="AZ57" s="3">
        <v>0</v>
      </c>
      <c r="BA57" s="3">
        <v>0.215</v>
      </c>
      <c r="BB57" s="3">
        <v>13</v>
      </c>
      <c r="BC57" s="3">
        <v>5</v>
      </c>
      <c r="BD57" s="3">
        <v>1</v>
      </c>
      <c r="BE57" s="3">
        <v>7.6999999999999999E-2</v>
      </c>
      <c r="BF57" s="3">
        <v>0.38500000000000001</v>
      </c>
      <c r="BG57" s="3">
        <v>0.11805555555555557</v>
      </c>
      <c r="BH57" s="3">
        <v>42.6</v>
      </c>
      <c r="BI57" s="3">
        <v>8.5034722222222234E-2</v>
      </c>
      <c r="BJ57" s="3">
        <v>9.0856481481481483E-3</v>
      </c>
      <c r="BK57" s="3">
        <v>3.3</v>
      </c>
      <c r="BL57" s="3">
        <v>6.5393518518518517E-3</v>
      </c>
    </row>
    <row r="58" spans="1:64" x14ac:dyDescent="0.25">
      <c r="A58" s="2">
        <v>41771</v>
      </c>
      <c r="B58" s="3">
        <v>5</v>
      </c>
      <c r="C58" s="3">
        <v>2</v>
      </c>
      <c r="D58" s="3">
        <v>20</v>
      </c>
      <c r="E58" s="4" t="s">
        <v>79</v>
      </c>
      <c r="F58" s="5">
        <v>2014</v>
      </c>
      <c r="G58" s="4" t="s">
        <v>59</v>
      </c>
      <c r="H58" s="4" t="s">
        <v>90</v>
      </c>
      <c r="I58" s="4" t="s">
        <v>91</v>
      </c>
      <c r="J58" s="4" t="s">
        <v>60</v>
      </c>
      <c r="K58" s="4" t="s">
        <v>64</v>
      </c>
      <c r="L58" s="4" t="s">
        <v>94</v>
      </c>
      <c r="Q58" s="4">
        <v>11024</v>
      </c>
      <c r="R58" s="4" t="s">
        <v>278</v>
      </c>
      <c r="U58" s="4">
        <v>11024</v>
      </c>
      <c r="W58" s="4" t="s">
        <v>161</v>
      </c>
      <c r="X58" s="4" t="s">
        <v>101</v>
      </c>
      <c r="Y58" s="4" t="s">
        <v>102</v>
      </c>
      <c r="Z58" s="4" t="s">
        <v>106</v>
      </c>
      <c r="AA58" s="4" t="s">
        <v>62</v>
      </c>
      <c r="AB58" s="4" t="s">
        <v>65</v>
      </c>
      <c r="AC58" s="3">
        <v>0.33333333333333331</v>
      </c>
      <c r="AD58" s="3">
        <v>0.6875</v>
      </c>
      <c r="AE58" s="3">
        <v>0.35416666666666702</v>
      </c>
      <c r="AF58" s="4" t="s">
        <v>107</v>
      </c>
      <c r="AG58" s="3">
        <v>0.30365740740740738</v>
      </c>
      <c r="AH58" s="3">
        <v>0.31870370370370371</v>
      </c>
      <c r="AI58" s="3">
        <v>0.6944907407407408</v>
      </c>
      <c r="AJ58" s="3">
        <v>0.32118055555555552</v>
      </c>
      <c r="AK58" s="3">
        <v>0.67531249999999998</v>
      </c>
      <c r="AL58" s="3">
        <v>0.34342592592592597</v>
      </c>
      <c r="AN58" s="3">
        <v>0.67531249999999998</v>
      </c>
      <c r="AP58" s="3">
        <v>0.31870370370370371</v>
      </c>
      <c r="AQ58" s="3">
        <v>0.6944907407407408</v>
      </c>
      <c r="AR58" s="3">
        <v>0.6947106481481482</v>
      </c>
      <c r="AS58" s="3">
        <v>0.39105324074074077</v>
      </c>
      <c r="AT58" s="3">
        <v>14</v>
      </c>
      <c r="AU58" s="3">
        <v>10</v>
      </c>
      <c r="AV58" s="3">
        <v>7</v>
      </c>
      <c r="AW58" s="3">
        <v>1</v>
      </c>
      <c r="AX58" s="3">
        <v>0.84899999999999998</v>
      </c>
      <c r="AY58" s="3">
        <v>0.71699999999999997</v>
      </c>
      <c r="AZ58" s="3">
        <v>0</v>
      </c>
      <c r="BA58" s="3">
        <v>0.151</v>
      </c>
      <c r="BB58" s="3">
        <v>11</v>
      </c>
      <c r="BC58" s="3">
        <v>7</v>
      </c>
      <c r="BD58" s="3">
        <v>1</v>
      </c>
      <c r="BE58" s="3">
        <v>9.0999999999999998E-2</v>
      </c>
      <c r="BF58" s="3">
        <v>0.63600000000000001</v>
      </c>
      <c r="BG58" s="3">
        <v>5.8900462962962967E-2</v>
      </c>
      <c r="BH58" s="3">
        <v>33.6</v>
      </c>
      <c r="BI58" s="3">
        <v>3.9988425925925927E-2</v>
      </c>
      <c r="BJ58" s="3">
        <v>5.3587962962962964E-3</v>
      </c>
      <c r="BK58" s="3">
        <v>3.1</v>
      </c>
      <c r="BL58" s="3">
        <v>3.6342592592592594E-3</v>
      </c>
    </row>
    <row r="59" spans="1:64" x14ac:dyDescent="0.25">
      <c r="A59" s="2">
        <v>41771</v>
      </c>
      <c r="B59" s="3">
        <v>5</v>
      </c>
      <c r="C59" s="3">
        <v>2</v>
      </c>
      <c r="D59" s="3">
        <v>20</v>
      </c>
      <c r="E59" s="4" t="s">
        <v>79</v>
      </c>
      <c r="F59" s="5">
        <v>2014</v>
      </c>
      <c r="G59" s="4" t="s">
        <v>59</v>
      </c>
      <c r="H59" s="4" t="s">
        <v>90</v>
      </c>
      <c r="I59" s="4" t="s">
        <v>91</v>
      </c>
      <c r="J59" s="4" t="s">
        <v>60</v>
      </c>
      <c r="K59" s="4" t="s">
        <v>66</v>
      </c>
      <c r="L59" s="4" t="s">
        <v>95</v>
      </c>
      <c r="Q59" s="4">
        <v>11026</v>
      </c>
      <c r="R59" s="4" t="s">
        <v>279</v>
      </c>
      <c r="U59" s="4">
        <v>11026</v>
      </c>
      <c r="W59" s="4" t="s">
        <v>162</v>
      </c>
      <c r="X59" s="4" t="s">
        <v>101</v>
      </c>
      <c r="Y59" s="4" t="s">
        <v>103</v>
      </c>
      <c r="Z59" s="4" t="s">
        <v>106</v>
      </c>
      <c r="AA59" s="4" t="s">
        <v>62</v>
      </c>
      <c r="AB59" s="4" t="s">
        <v>68</v>
      </c>
      <c r="AC59" s="3">
        <v>0.33333333333333331</v>
      </c>
      <c r="AD59" s="3">
        <v>0.6875</v>
      </c>
      <c r="AE59" s="3">
        <v>0.35416666666666702</v>
      </c>
      <c r="AF59" s="4" t="s">
        <v>107</v>
      </c>
      <c r="AG59" s="3">
        <v>0.65923611111111113</v>
      </c>
      <c r="AH59" s="3">
        <v>0.66012731481481479</v>
      </c>
      <c r="AI59" s="3">
        <v>0.66672453703703705</v>
      </c>
      <c r="AJ59" s="3">
        <v>0.66672453703703705</v>
      </c>
      <c r="AK59" s="3">
        <v>0.65923611111111113</v>
      </c>
      <c r="AP59" s="3">
        <v>0.66012731481481479</v>
      </c>
      <c r="AQ59" s="3">
        <v>0.66672453703703705</v>
      </c>
      <c r="AR59" s="3">
        <v>0.66689814814814818</v>
      </c>
      <c r="AS59" s="3">
        <v>7.6620370370370366E-3</v>
      </c>
      <c r="AT59" s="3">
        <v>2</v>
      </c>
      <c r="AU59" s="3">
        <v>0</v>
      </c>
      <c r="AV59" s="3">
        <v>0</v>
      </c>
      <c r="AW59" s="3">
        <v>1</v>
      </c>
      <c r="AX59" s="3">
        <v>0.13900000000000001</v>
      </c>
      <c r="AY59" s="3">
        <v>0</v>
      </c>
      <c r="AZ59" s="3">
        <v>0</v>
      </c>
      <c r="BA59" s="3">
        <v>0.86099999999999999</v>
      </c>
      <c r="BB59" s="3">
        <v>1</v>
      </c>
      <c r="BC59" s="3">
        <v>0</v>
      </c>
      <c r="BD59" s="3">
        <v>1</v>
      </c>
      <c r="BE59" s="3">
        <v>1</v>
      </c>
      <c r="BF59" s="3">
        <v>0</v>
      </c>
      <c r="BG59" s="3">
        <v>6.5972222222222222E-3</v>
      </c>
      <c r="BH59" s="3">
        <v>2.9</v>
      </c>
      <c r="BI59" s="3">
        <v>1.0648148148148147E-3</v>
      </c>
      <c r="BJ59" s="3">
        <v>6.5972222222222222E-3</v>
      </c>
      <c r="BK59" s="3">
        <v>2.9</v>
      </c>
      <c r="BL59" s="3">
        <v>1.0648148148148147E-3</v>
      </c>
    </row>
    <row r="60" spans="1:64" x14ac:dyDescent="0.25">
      <c r="A60" s="2">
        <v>41771</v>
      </c>
      <c r="B60" s="3">
        <v>5</v>
      </c>
      <c r="C60" s="3">
        <v>2</v>
      </c>
      <c r="D60" s="3">
        <v>20</v>
      </c>
      <c r="E60" s="4" t="s">
        <v>79</v>
      </c>
      <c r="F60" s="5">
        <v>2014</v>
      </c>
      <c r="G60" s="4" t="s">
        <v>59</v>
      </c>
      <c r="H60" s="4" t="s">
        <v>90</v>
      </c>
      <c r="I60" s="4" t="s">
        <v>91</v>
      </c>
      <c r="J60" s="4" t="s">
        <v>60</v>
      </c>
      <c r="K60" s="4" t="s">
        <v>66</v>
      </c>
      <c r="L60" s="4" t="s">
        <v>95</v>
      </c>
      <c r="Q60" s="4">
        <v>11027</v>
      </c>
      <c r="R60" s="4" t="s">
        <v>243</v>
      </c>
      <c r="U60" s="4">
        <v>11027</v>
      </c>
      <c r="W60" s="4" t="s">
        <v>126</v>
      </c>
      <c r="X60" s="4" t="s">
        <v>101</v>
      </c>
      <c r="Y60" s="4" t="s">
        <v>103</v>
      </c>
      <c r="Z60" s="4" t="s">
        <v>106</v>
      </c>
      <c r="AA60" s="4" t="s">
        <v>67</v>
      </c>
      <c r="AB60" s="4" t="s">
        <v>68</v>
      </c>
      <c r="AC60" s="3">
        <v>0.33333333333333331</v>
      </c>
      <c r="AD60" s="3">
        <v>0.6875</v>
      </c>
      <c r="AE60" s="3">
        <v>0.35416666666666702</v>
      </c>
      <c r="AF60" s="4" t="s">
        <v>107</v>
      </c>
      <c r="AG60" s="3">
        <v>0.28846064814814815</v>
      </c>
      <c r="AH60" s="3">
        <v>0.32300925925925927</v>
      </c>
      <c r="AI60" s="3">
        <v>0.32798611111111109</v>
      </c>
      <c r="AJ60" s="3">
        <v>0.32798611111111109</v>
      </c>
      <c r="AL60" s="3">
        <v>0.38138888888888883</v>
      </c>
      <c r="AN60" s="3">
        <v>0.5368518518518518</v>
      </c>
      <c r="AP60" s="3">
        <v>0.35620370370370374</v>
      </c>
      <c r="AQ60" s="3">
        <v>0.6018634259259259</v>
      </c>
      <c r="AR60" s="3">
        <v>0.6396412037037037</v>
      </c>
      <c r="AS60" s="3">
        <v>0.35118055555555555</v>
      </c>
      <c r="AT60" s="3">
        <v>15</v>
      </c>
      <c r="AU60" s="3">
        <v>10</v>
      </c>
      <c r="AV60" s="3">
        <v>6</v>
      </c>
      <c r="AW60" s="3">
        <v>2</v>
      </c>
      <c r="AX60" s="3">
        <v>0.73199999999999998</v>
      </c>
      <c r="AY60" s="3">
        <v>0.34</v>
      </c>
      <c r="AZ60" s="3">
        <v>0.187</v>
      </c>
      <c r="BA60" s="3">
        <v>0.23300000000000001</v>
      </c>
      <c r="BB60" s="3">
        <v>11</v>
      </c>
      <c r="BC60" s="3">
        <v>6</v>
      </c>
      <c r="BD60" s="3">
        <v>2</v>
      </c>
      <c r="BE60" s="3">
        <v>0.182</v>
      </c>
      <c r="BF60" s="3">
        <v>0.54500000000000004</v>
      </c>
      <c r="BG60" s="3">
        <v>8.1736111111111107E-2</v>
      </c>
      <c r="BH60" s="3">
        <v>42.3</v>
      </c>
      <c r="BI60" s="3">
        <v>1.4699074074074074E-2</v>
      </c>
      <c r="BJ60" s="3">
        <v>7.4305555555555548E-3</v>
      </c>
      <c r="BK60" s="3">
        <v>3.8</v>
      </c>
      <c r="BL60" s="3">
        <v>1.3310185185185185E-3</v>
      </c>
    </row>
    <row r="61" spans="1:64" x14ac:dyDescent="0.25">
      <c r="A61" s="2">
        <v>41771</v>
      </c>
      <c r="B61" s="3">
        <v>5</v>
      </c>
      <c r="C61" s="3">
        <v>2</v>
      </c>
      <c r="D61" s="3">
        <v>20</v>
      </c>
      <c r="E61" s="4" t="s">
        <v>79</v>
      </c>
      <c r="F61" s="5">
        <v>2014</v>
      </c>
      <c r="G61" s="4" t="s">
        <v>59</v>
      </c>
      <c r="H61" s="4" t="s">
        <v>90</v>
      </c>
      <c r="I61" s="4" t="s">
        <v>91</v>
      </c>
      <c r="J61" s="4" t="s">
        <v>60</v>
      </c>
      <c r="K61" s="4" t="s">
        <v>66</v>
      </c>
      <c r="L61" s="4" t="s">
        <v>95</v>
      </c>
      <c r="Q61" s="4">
        <v>11029</v>
      </c>
      <c r="R61" s="4" t="s">
        <v>244</v>
      </c>
      <c r="U61" s="4">
        <v>11029</v>
      </c>
      <c r="W61" s="4" t="s">
        <v>127</v>
      </c>
      <c r="X61" s="4" t="s">
        <v>101</v>
      </c>
      <c r="Y61" s="4" t="s">
        <v>103</v>
      </c>
      <c r="Z61" s="4" t="s">
        <v>106</v>
      </c>
      <c r="AA61" s="4" t="s">
        <v>62</v>
      </c>
      <c r="AB61" s="4" t="s">
        <v>68</v>
      </c>
      <c r="AC61" s="3">
        <v>0.33333333333333331</v>
      </c>
      <c r="AD61" s="3">
        <v>0.6875</v>
      </c>
      <c r="AE61" s="3">
        <v>0.35416666666666702</v>
      </c>
      <c r="AF61" s="4" t="s">
        <v>107</v>
      </c>
      <c r="AG61" s="3">
        <v>0.27981481481481479</v>
      </c>
      <c r="AH61" s="3">
        <v>0.28111111111111109</v>
      </c>
      <c r="AI61" s="3">
        <v>0.43518518518518517</v>
      </c>
      <c r="AJ61" s="3">
        <v>0.33241898148148147</v>
      </c>
      <c r="AK61" s="3">
        <v>0.62265046296296289</v>
      </c>
      <c r="AL61" s="3">
        <v>0.33241898148148147</v>
      </c>
      <c r="AN61" s="3">
        <v>0.62265046296296289</v>
      </c>
      <c r="AP61" s="3">
        <v>0.46516203703703707</v>
      </c>
      <c r="AQ61" s="3">
        <v>0.63533564814814814</v>
      </c>
      <c r="AR61" s="3">
        <v>0.63565972222222222</v>
      </c>
      <c r="AS61" s="3">
        <v>0.35584490740740743</v>
      </c>
      <c r="AT61" s="3">
        <v>14</v>
      </c>
      <c r="AU61" s="3">
        <v>7</v>
      </c>
      <c r="AV61" s="3">
        <v>4</v>
      </c>
      <c r="AW61" s="3">
        <v>3</v>
      </c>
      <c r="AX61" s="3">
        <v>0.47599999999999998</v>
      </c>
      <c r="AY61" s="3">
        <v>0.25</v>
      </c>
      <c r="AZ61" s="3">
        <v>8.3000000000000004E-2</v>
      </c>
      <c r="BA61" s="3">
        <v>0.51200000000000001</v>
      </c>
      <c r="BB61" s="3">
        <v>8</v>
      </c>
      <c r="BC61" s="3">
        <v>4</v>
      </c>
      <c r="BD61" s="3">
        <v>3</v>
      </c>
      <c r="BE61" s="3">
        <v>0.375</v>
      </c>
      <c r="BF61" s="3">
        <v>0.5</v>
      </c>
      <c r="BG61" s="3">
        <v>0.18232638888888889</v>
      </c>
      <c r="BH61" s="3">
        <v>141.9</v>
      </c>
      <c r="BI61" s="3">
        <v>1.6724537037037034E-2</v>
      </c>
      <c r="BJ61" s="3">
        <v>2.2789351851851852E-2</v>
      </c>
      <c r="BK61" s="3">
        <v>17.7</v>
      </c>
      <c r="BL61" s="3">
        <v>2.0949074074074073E-3</v>
      </c>
    </row>
    <row r="62" spans="1:64" x14ac:dyDescent="0.25">
      <c r="A62" s="2">
        <v>41771</v>
      </c>
      <c r="B62" s="3">
        <v>5</v>
      </c>
      <c r="C62" s="3">
        <v>2</v>
      </c>
      <c r="D62" s="3">
        <v>20</v>
      </c>
      <c r="E62" s="4" t="s">
        <v>79</v>
      </c>
      <c r="F62" s="5">
        <v>2014</v>
      </c>
      <c r="G62" s="4" t="s">
        <v>59</v>
      </c>
      <c r="H62" s="4" t="s">
        <v>90</v>
      </c>
      <c r="I62" s="4" t="s">
        <v>91</v>
      </c>
      <c r="J62" s="4" t="s">
        <v>60</v>
      </c>
      <c r="K62" s="4" t="s">
        <v>69</v>
      </c>
      <c r="L62" s="4" t="s">
        <v>96</v>
      </c>
      <c r="Q62" s="4">
        <v>11031</v>
      </c>
      <c r="R62" s="4" t="s">
        <v>245</v>
      </c>
      <c r="U62" s="4">
        <v>11031</v>
      </c>
      <c r="W62" s="4" t="s">
        <v>128</v>
      </c>
      <c r="X62" s="4" t="s">
        <v>101</v>
      </c>
      <c r="Y62" s="4" t="s">
        <v>102</v>
      </c>
      <c r="Z62" s="4" t="s">
        <v>106</v>
      </c>
      <c r="AA62" s="4" t="s">
        <v>67</v>
      </c>
      <c r="AB62" s="4" t="s">
        <v>63</v>
      </c>
      <c r="AC62" s="3">
        <v>0.33333333333333331</v>
      </c>
      <c r="AD62" s="3">
        <v>0.6875</v>
      </c>
      <c r="AE62" s="3">
        <v>0.35416666666666702</v>
      </c>
      <c r="AF62" s="4" t="s">
        <v>107</v>
      </c>
      <c r="AG62" s="3">
        <v>0.29864583333333333</v>
      </c>
      <c r="AH62" s="3">
        <v>0.3066666666666667</v>
      </c>
      <c r="AI62" s="3">
        <v>0.67820601851851858</v>
      </c>
      <c r="AJ62" s="3">
        <v>0.31309027777777776</v>
      </c>
      <c r="AK62" s="3">
        <v>0.67289351851851853</v>
      </c>
      <c r="AL62" s="3">
        <v>0.31309027777777776</v>
      </c>
      <c r="AN62" s="3">
        <v>0.66643518518518519</v>
      </c>
      <c r="AP62" s="3">
        <v>0.3066666666666667</v>
      </c>
      <c r="AQ62" s="3">
        <v>0.67820601851851858</v>
      </c>
      <c r="AR62" s="3">
        <v>0.68888888888888899</v>
      </c>
      <c r="AS62" s="3">
        <v>0.39024305555555555</v>
      </c>
      <c r="AT62" s="3">
        <v>19</v>
      </c>
      <c r="AU62" s="3">
        <v>15</v>
      </c>
      <c r="AV62" s="3">
        <v>7</v>
      </c>
      <c r="AW62" s="3">
        <v>1</v>
      </c>
      <c r="AX62" s="3">
        <v>0.90900000000000003</v>
      </c>
      <c r="AY62" s="3">
        <v>0.52700000000000002</v>
      </c>
      <c r="AZ62" s="3">
        <v>0</v>
      </c>
      <c r="BA62" s="3">
        <v>9.0999999999999998E-2</v>
      </c>
      <c r="BB62" s="3">
        <v>16</v>
      </c>
      <c r="BC62" s="3">
        <v>7</v>
      </c>
      <c r="BD62" s="3">
        <v>1</v>
      </c>
      <c r="BE62" s="3">
        <v>6.3E-2</v>
      </c>
      <c r="BF62" s="3">
        <v>0.438</v>
      </c>
      <c r="BG62" s="3">
        <v>3.5474537037037041E-2</v>
      </c>
      <c r="BH62" s="3">
        <v>13.7</v>
      </c>
      <c r="BI62" s="3">
        <v>8.2534722222222232E-2</v>
      </c>
      <c r="BJ62" s="3">
        <v>2.2222222222222222E-3</v>
      </c>
      <c r="BK62" s="3">
        <v>0.9</v>
      </c>
      <c r="BL62" s="3">
        <v>5.162037037037037E-3</v>
      </c>
    </row>
    <row r="63" spans="1:64" x14ac:dyDescent="0.25">
      <c r="A63" s="2">
        <v>41771</v>
      </c>
      <c r="B63" s="3">
        <v>5</v>
      </c>
      <c r="C63" s="3">
        <v>2</v>
      </c>
      <c r="D63" s="3">
        <v>20</v>
      </c>
      <c r="E63" s="4" t="s">
        <v>79</v>
      </c>
      <c r="F63" s="5">
        <v>2014</v>
      </c>
      <c r="G63" s="4" t="s">
        <v>59</v>
      </c>
      <c r="H63" s="4" t="s">
        <v>90</v>
      </c>
      <c r="I63" s="4" t="s">
        <v>91</v>
      </c>
      <c r="J63" s="4" t="s">
        <v>60</v>
      </c>
      <c r="K63" s="4" t="s">
        <v>69</v>
      </c>
      <c r="L63" s="4" t="s">
        <v>96</v>
      </c>
      <c r="Q63" s="4">
        <v>11032</v>
      </c>
      <c r="R63" s="4" t="s">
        <v>246</v>
      </c>
      <c r="U63" s="4">
        <v>11032</v>
      </c>
      <c r="W63" s="4" t="s">
        <v>129</v>
      </c>
      <c r="X63" s="4" t="s">
        <v>101</v>
      </c>
      <c r="Y63" s="4" t="s">
        <v>102</v>
      </c>
      <c r="Z63" s="4" t="s">
        <v>106</v>
      </c>
      <c r="AA63" s="4" t="s">
        <v>62</v>
      </c>
      <c r="AB63" s="4" t="s">
        <v>63</v>
      </c>
      <c r="AC63" s="3">
        <v>0.33333333333333331</v>
      </c>
      <c r="AD63" s="3">
        <v>0.6875</v>
      </c>
      <c r="AE63" s="3">
        <v>0.35416666666666702</v>
      </c>
      <c r="AF63" s="4" t="s">
        <v>107</v>
      </c>
      <c r="AG63" s="3">
        <v>0.36413194444444441</v>
      </c>
      <c r="AH63" s="3">
        <v>0.36820601851851853</v>
      </c>
      <c r="AI63" s="3">
        <v>0.37021990740740746</v>
      </c>
      <c r="AJ63" s="3">
        <v>0.40197916666666672</v>
      </c>
      <c r="AK63" s="3">
        <v>0.65700231481481486</v>
      </c>
      <c r="AL63" s="3">
        <v>0.40197916666666672</v>
      </c>
      <c r="AN63" s="3">
        <v>0.65700231481481486</v>
      </c>
      <c r="AP63" s="3">
        <v>0.37694444444444447</v>
      </c>
      <c r="AQ63" s="3">
        <v>0.68465277777777767</v>
      </c>
      <c r="AR63" s="3">
        <v>0.68636574074074075</v>
      </c>
      <c r="AS63" s="3">
        <v>0.32223379629629628</v>
      </c>
      <c r="AT63" s="3">
        <v>23</v>
      </c>
      <c r="AU63" s="3">
        <v>4</v>
      </c>
      <c r="AV63" s="3">
        <v>3</v>
      </c>
      <c r="AW63" s="3">
        <v>1</v>
      </c>
      <c r="AX63" s="3">
        <v>0.751</v>
      </c>
      <c r="AY63" s="3">
        <v>0.63900000000000001</v>
      </c>
      <c r="AZ63" s="3">
        <v>0</v>
      </c>
      <c r="BA63" s="3">
        <v>0.20100000000000001</v>
      </c>
      <c r="BB63" s="3">
        <v>5</v>
      </c>
      <c r="BC63" s="3">
        <v>3</v>
      </c>
      <c r="BD63" s="3">
        <v>1</v>
      </c>
      <c r="BE63" s="3">
        <v>0.2</v>
      </c>
      <c r="BF63" s="3">
        <v>0.6</v>
      </c>
      <c r="BG63" s="3">
        <v>6.4826388888888892E-2</v>
      </c>
      <c r="BH63" s="3">
        <v>33.1</v>
      </c>
      <c r="BI63" s="3">
        <v>5.0243055555555555E-2</v>
      </c>
      <c r="BJ63" s="3">
        <v>1.2962962962962963E-2</v>
      </c>
      <c r="BK63" s="3">
        <v>6.6</v>
      </c>
      <c r="BL63" s="3">
        <v>1.0046296296296296E-2</v>
      </c>
    </row>
    <row r="64" spans="1:64" x14ac:dyDescent="0.25">
      <c r="A64" s="2">
        <v>41771</v>
      </c>
      <c r="B64" s="3">
        <v>5</v>
      </c>
      <c r="C64" s="3">
        <v>2</v>
      </c>
      <c r="D64" s="3">
        <v>20</v>
      </c>
      <c r="E64" s="4" t="s">
        <v>79</v>
      </c>
      <c r="F64" s="5">
        <v>2014</v>
      </c>
      <c r="G64" s="4" t="s">
        <v>59</v>
      </c>
      <c r="H64" s="4" t="s">
        <v>90</v>
      </c>
      <c r="I64" s="4" t="s">
        <v>91</v>
      </c>
      <c r="J64" s="4" t="s">
        <v>60</v>
      </c>
      <c r="K64" s="4" t="s">
        <v>66</v>
      </c>
      <c r="L64" s="4" t="s">
        <v>95</v>
      </c>
      <c r="Q64" s="4">
        <v>11055</v>
      </c>
      <c r="R64" s="4" t="s">
        <v>247</v>
      </c>
      <c r="U64" s="4">
        <v>11055</v>
      </c>
      <c r="W64" s="4" t="s">
        <v>130</v>
      </c>
      <c r="X64" s="4" t="s">
        <v>101</v>
      </c>
      <c r="Y64" s="4" t="s">
        <v>103</v>
      </c>
      <c r="Z64" s="4" t="s">
        <v>106</v>
      </c>
      <c r="AA64" s="4" t="s">
        <v>75</v>
      </c>
      <c r="AC64" s="3">
        <v>0.33333333333333331</v>
      </c>
      <c r="AD64" s="3">
        <v>0.6875</v>
      </c>
      <c r="AE64" s="3">
        <v>0.35416666666666702</v>
      </c>
      <c r="AF64" s="4" t="s">
        <v>107</v>
      </c>
      <c r="AG64" s="3">
        <v>0.30659722222222224</v>
      </c>
      <c r="AH64" s="3">
        <v>0.6783217592592593</v>
      </c>
      <c r="AI64" s="3">
        <v>0.32754629629629628</v>
      </c>
      <c r="AJ64" s="3">
        <v>0.32754629629629628</v>
      </c>
      <c r="AK64" s="3">
        <v>0.70196759259259256</v>
      </c>
      <c r="AP64" s="3">
        <v>0.6783217592592593</v>
      </c>
      <c r="AQ64" s="3">
        <v>0.32754629629629628</v>
      </c>
      <c r="AR64" s="3">
        <v>0.733912037037037</v>
      </c>
      <c r="AS64" s="3">
        <v>0.42731481481481487</v>
      </c>
      <c r="AT64" s="3">
        <v>6</v>
      </c>
      <c r="AU64" s="3">
        <v>2</v>
      </c>
      <c r="AV64" s="3">
        <v>0</v>
      </c>
      <c r="AW64" s="3">
        <v>1</v>
      </c>
      <c r="AX64" s="3">
        <v>0.88500000000000001</v>
      </c>
      <c r="AY64" s="3">
        <v>0</v>
      </c>
      <c r="AZ64" s="3">
        <v>0.82099999999999995</v>
      </c>
      <c r="BA64" s="3">
        <v>0.107</v>
      </c>
      <c r="BB64" s="3">
        <v>3</v>
      </c>
      <c r="BC64" s="3">
        <v>0</v>
      </c>
      <c r="BD64" s="3">
        <v>1</v>
      </c>
      <c r="BE64" s="3">
        <v>0.33300000000000002</v>
      </c>
      <c r="BF64" s="3">
        <v>0</v>
      </c>
      <c r="BG64" s="3">
        <v>4.5763888888888889E-2</v>
      </c>
      <c r="BH64" s="3">
        <v>39.700000000000003</v>
      </c>
      <c r="BI64" s="3">
        <v>1.5416666666666667E-2</v>
      </c>
      <c r="BJ64" s="3">
        <v>1.525462962962963E-2</v>
      </c>
      <c r="BK64" s="3">
        <v>13.2</v>
      </c>
      <c r="BL64" s="3">
        <v>5.138888888888889E-3</v>
      </c>
    </row>
    <row r="65" spans="1:64" x14ac:dyDescent="0.25">
      <c r="A65" s="2">
        <v>41771</v>
      </c>
      <c r="B65" s="3">
        <v>5</v>
      </c>
      <c r="C65" s="3">
        <v>2</v>
      </c>
      <c r="D65" s="3">
        <v>20</v>
      </c>
      <c r="E65" s="4" t="s">
        <v>79</v>
      </c>
      <c r="F65" s="5">
        <v>2014</v>
      </c>
      <c r="G65" s="4" t="s">
        <v>59</v>
      </c>
      <c r="H65" s="4" t="s">
        <v>90</v>
      </c>
      <c r="I65" s="4" t="s">
        <v>91</v>
      </c>
      <c r="J65" s="4" t="s">
        <v>60</v>
      </c>
      <c r="K65" s="4" t="s">
        <v>64</v>
      </c>
      <c r="L65" s="4" t="s">
        <v>93</v>
      </c>
      <c r="Q65" s="4">
        <v>12002</v>
      </c>
      <c r="R65" s="4" t="s">
        <v>280</v>
      </c>
      <c r="U65" s="4">
        <v>12002</v>
      </c>
      <c r="W65" s="4" t="s">
        <v>163</v>
      </c>
      <c r="X65" s="4" t="s">
        <v>101</v>
      </c>
      <c r="Y65" s="4" t="s">
        <v>102</v>
      </c>
      <c r="Z65" s="4" t="s">
        <v>106</v>
      </c>
      <c r="AA65" s="4" t="s">
        <v>62</v>
      </c>
      <c r="AB65" s="4" t="s">
        <v>65</v>
      </c>
      <c r="AC65" s="3">
        <v>0.33333333333333331</v>
      </c>
      <c r="AD65" s="3">
        <v>0.6875</v>
      </c>
      <c r="AE65" s="3">
        <v>0.35416666666666702</v>
      </c>
      <c r="AF65" s="4" t="s">
        <v>107</v>
      </c>
      <c r="AG65" s="3">
        <v>0.82062500000000005</v>
      </c>
      <c r="AH65" s="3">
        <f>Table1[[#This Row],[First Ignition On]]+0.02</f>
        <v>0.84062500000000007</v>
      </c>
      <c r="AJ65" s="3">
        <v>0.83398148148148143</v>
      </c>
      <c r="AK65" s="3">
        <v>0.83381944444444445</v>
      </c>
      <c r="AQ65" s="3">
        <f>Table1[[#This Row],[Last Ignition Off]]-0.02</f>
        <v>0.81413194444444448</v>
      </c>
      <c r="AR65" s="3">
        <v>0.8341319444444445</v>
      </c>
      <c r="AS65" s="3">
        <v>0</v>
      </c>
      <c r="AT65" s="3">
        <v>2</v>
      </c>
      <c r="AU65" s="3">
        <v>0</v>
      </c>
      <c r="AV65" s="3">
        <v>0</v>
      </c>
      <c r="AW65" s="3">
        <v>1</v>
      </c>
      <c r="AX65" s="3">
        <v>0</v>
      </c>
      <c r="AY65" s="3">
        <v>0</v>
      </c>
      <c r="AZ65" s="3">
        <v>0</v>
      </c>
      <c r="BA65" s="3">
        <v>0</v>
      </c>
      <c r="BB65" s="3">
        <v>1</v>
      </c>
      <c r="BC65" s="3">
        <v>0</v>
      </c>
      <c r="BD65" s="3">
        <v>1</v>
      </c>
      <c r="BE65" s="3">
        <v>1</v>
      </c>
      <c r="BF65" s="3">
        <v>0</v>
      </c>
      <c r="BG65" s="3">
        <v>6.9444444444444444E-5</v>
      </c>
      <c r="BH65" s="3">
        <v>0.1</v>
      </c>
      <c r="BI65" s="3">
        <v>1.0532407407407407E-3</v>
      </c>
      <c r="BJ65" s="3">
        <v>6.9444444444444444E-5</v>
      </c>
      <c r="BK65" s="3">
        <v>0.1</v>
      </c>
      <c r="BL65" s="3">
        <v>1.0532407407407407E-3</v>
      </c>
    </row>
    <row r="66" spans="1:64" x14ac:dyDescent="0.25">
      <c r="A66" s="2">
        <v>41771</v>
      </c>
      <c r="B66" s="3">
        <v>5</v>
      </c>
      <c r="C66" s="3">
        <v>2</v>
      </c>
      <c r="D66" s="3">
        <v>20</v>
      </c>
      <c r="E66" s="4" t="s">
        <v>79</v>
      </c>
      <c r="F66" s="5">
        <v>2014</v>
      </c>
      <c r="G66" s="4" t="s">
        <v>59</v>
      </c>
      <c r="H66" s="4" t="s">
        <v>90</v>
      </c>
      <c r="I66" s="4" t="s">
        <v>91</v>
      </c>
      <c r="J66" s="4" t="s">
        <v>60</v>
      </c>
      <c r="K66" s="4" t="s">
        <v>64</v>
      </c>
      <c r="L66" s="4" t="s">
        <v>93</v>
      </c>
      <c r="Q66" s="4">
        <v>12003</v>
      </c>
      <c r="R66" s="4" t="s">
        <v>281</v>
      </c>
      <c r="U66" s="4">
        <v>12003</v>
      </c>
      <c r="W66" s="4" t="s">
        <v>164</v>
      </c>
      <c r="X66" s="4" t="s">
        <v>101</v>
      </c>
      <c r="Y66" s="4" t="s">
        <v>102</v>
      </c>
      <c r="Z66" s="4" t="s">
        <v>106</v>
      </c>
      <c r="AA66" s="4" t="s">
        <v>62</v>
      </c>
      <c r="AB66" s="4" t="s">
        <v>65</v>
      </c>
      <c r="AC66" s="3">
        <v>0.33333333333333331</v>
      </c>
      <c r="AD66" s="3">
        <v>0.6875</v>
      </c>
      <c r="AE66" s="3">
        <v>0.35416666666666702</v>
      </c>
      <c r="AF66" s="4" t="s">
        <v>107</v>
      </c>
      <c r="AG66" s="3">
        <v>0.44572916666666668</v>
      </c>
      <c r="AH66" s="3">
        <v>0.47119212962962959</v>
      </c>
      <c r="AI66" s="3">
        <v>0.84111111111111114</v>
      </c>
      <c r="AJ66" s="3">
        <v>0.4880902777777778</v>
      </c>
      <c r="AK66" s="3">
        <v>0.82087962962962957</v>
      </c>
      <c r="AL66" s="3">
        <v>0.50405092592592593</v>
      </c>
      <c r="AN66" s="3">
        <v>0.78931712962962963</v>
      </c>
      <c r="AP66" s="3">
        <v>0.47119212962962959</v>
      </c>
      <c r="AQ66" s="3">
        <v>0.84111111111111114</v>
      </c>
      <c r="AR66" s="3">
        <v>0.8418402777777777</v>
      </c>
      <c r="AS66" s="3">
        <v>0.39611111111111108</v>
      </c>
      <c r="AT66" s="3">
        <v>19</v>
      </c>
      <c r="AU66" s="3">
        <v>13</v>
      </c>
      <c r="AV66" s="3">
        <v>5</v>
      </c>
      <c r="AW66" s="3">
        <v>1</v>
      </c>
      <c r="AX66" s="3">
        <v>0.65300000000000002</v>
      </c>
      <c r="AY66" s="3">
        <v>0.24099999999999999</v>
      </c>
      <c r="AZ66" s="3">
        <v>0</v>
      </c>
      <c r="BA66" s="3">
        <v>0.34699999999999998</v>
      </c>
      <c r="BB66" s="3">
        <v>14</v>
      </c>
      <c r="BC66" s="3">
        <v>5</v>
      </c>
      <c r="BD66" s="3">
        <v>1</v>
      </c>
      <c r="BE66" s="3">
        <v>7.0999999999999994E-2</v>
      </c>
      <c r="BF66" s="3">
        <v>0.35699999999999998</v>
      </c>
      <c r="BG66" s="3">
        <v>0.13725694444444445</v>
      </c>
      <c r="BH66" s="3">
        <v>99.7</v>
      </c>
      <c r="BI66" s="3">
        <v>7.2800925925925922E-2</v>
      </c>
      <c r="BJ66" s="3">
        <v>9.8032407407407408E-3</v>
      </c>
      <c r="BK66" s="3">
        <v>7.1</v>
      </c>
      <c r="BL66" s="3">
        <v>5.1967592592592595E-3</v>
      </c>
    </row>
    <row r="67" spans="1:64" x14ac:dyDescent="0.25">
      <c r="A67" s="2">
        <v>41771</v>
      </c>
      <c r="B67" s="3">
        <v>5</v>
      </c>
      <c r="C67" s="3">
        <v>2</v>
      </c>
      <c r="D67" s="3">
        <v>20</v>
      </c>
      <c r="E67" s="4" t="s">
        <v>79</v>
      </c>
      <c r="F67" s="5">
        <v>2014</v>
      </c>
      <c r="G67" s="4" t="s">
        <v>59</v>
      </c>
      <c r="H67" s="4" t="s">
        <v>90</v>
      </c>
      <c r="I67" s="4" t="s">
        <v>91</v>
      </c>
      <c r="J67" s="4" t="s">
        <v>60</v>
      </c>
      <c r="K67" s="4" t="s">
        <v>64</v>
      </c>
      <c r="L67" s="4" t="s">
        <v>93</v>
      </c>
      <c r="Q67" s="4">
        <v>12004</v>
      </c>
      <c r="R67" s="4" t="s">
        <v>282</v>
      </c>
      <c r="U67" s="4">
        <v>12004</v>
      </c>
      <c r="W67" s="4" t="s">
        <v>165</v>
      </c>
      <c r="X67" s="4" t="s">
        <v>101</v>
      </c>
      <c r="Y67" s="4" t="s">
        <v>102</v>
      </c>
      <c r="Z67" s="4" t="s">
        <v>106</v>
      </c>
      <c r="AA67" s="4" t="s">
        <v>76</v>
      </c>
      <c r="AB67" s="4" t="s">
        <v>65</v>
      </c>
      <c r="AC67" s="3">
        <v>0.33333333333333331</v>
      </c>
      <c r="AD67" s="3">
        <v>0.6875</v>
      </c>
      <c r="AE67" s="3">
        <v>0.35416666666666702</v>
      </c>
      <c r="AF67" s="4" t="s">
        <v>107</v>
      </c>
      <c r="AG67" s="3">
        <v>0.31240740740740741</v>
      </c>
      <c r="AH67" s="3">
        <v>0.31585648148148149</v>
      </c>
      <c r="AI67" s="3">
        <v>0.67137731481481477</v>
      </c>
      <c r="AJ67" s="3">
        <v>0.32466435185185188</v>
      </c>
      <c r="AK67" s="3">
        <v>0.65121527777777777</v>
      </c>
      <c r="AL67" s="3">
        <v>0.38081018518518522</v>
      </c>
      <c r="AN67" s="3">
        <v>0.65121527777777777</v>
      </c>
      <c r="AP67" s="3">
        <v>0.31585648148148149</v>
      </c>
      <c r="AQ67" s="3">
        <v>0.67137731481481477</v>
      </c>
      <c r="AR67" s="3">
        <v>0.67160879629629633</v>
      </c>
      <c r="AS67" s="3">
        <v>0.35920138888888892</v>
      </c>
      <c r="AT67" s="3">
        <v>21</v>
      </c>
      <c r="AU67" s="3">
        <v>12</v>
      </c>
      <c r="AV67" s="3">
        <v>5</v>
      </c>
      <c r="AW67" s="3">
        <v>1</v>
      </c>
      <c r="AX67" s="3">
        <v>0.67</v>
      </c>
      <c r="AY67" s="3">
        <v>0.318</v>
      </c>
      <c r="AZ67" s="3">
        <v>0</v>
      </c>
      <c r="BA67" s="3">
        <v>0.33100000000000002</v>
      </c>
      <c r="BB67" s="3">
        <v>13</v>
      </c>
      <c r="BC67" s="3">
        <v>5</v>
      </c>
      <c r="BD67" s="3">
        <v>1</v>
      </c>
      <c r="BE67" s="3">
        <v>7.6999999999999999E-2</v>
      </c>
      <c r="BF67" s="3">
        <v>0.38500000000000001</v>
      </c>
      <c r="BG67" s="3">
        <v>0.11878472222222221</v>
      </c>
      <c r="BH67" s="3">
        <v>85.2</v>
      </c>
      <c r="BI67" s="3">
        <v>9.2291666666666661E-2</v>
      </c>
      <c r="BJ67" s="3">
        <v>9.1319444444444443E-3</v>
      </c>
      <c r="BK67" s="3">
        <v>6.6</v>
      </c>
      <c r="BL67" s="3">
        <v>7.0949074074074074E-3</v>
      </c>
    </row>
    <row r="68" spans="1:64" x14ac:dyDescent="0.25">
      <c r="A68" s="2">
        <v>41771</v>
      </c>
      <c r="B68" s="3">
        <v>5</v>
      </c>
      <c r="C68" s="3">
        <v>2</v>
      </c>
      <c r="D68" s="3">
        <v>20</v>
      </c>
      <c r="E68" s="4" t="s">
        <v>79</v>
      </c>
      <c r="F68" s="5">
        <v>2014</v>
      </c>
      <c r="G68" s="4" t="s">
        <v>59</v>
      </c>
      <c r="H68" s="4" t="s">
        <v>90</v>
      </c>
      <c r="I68" s="4" t="s">
        <v>91</v>
      </c>
      <c r="J68" s="4" t="s">
        <v>60</v>
      </c>
      <c r="K68" s="4" t="s">
        <v>64</v>
      </c>
      <c r="L68" s="4" t="s">
        <v>94</v>
      </c>
      <c r="Q68" s="4">
        <v>12007</v>
      </c>
      <c r="R68" s="4" t="s">
        <v>283</v>
      </c>
      <c r="U68" s="4">
        <v>12007</v>
      </c>
      <c r="W68" s="4" t="s">
        <v>166</v>
      </c>
      <c r="X68" s="4" t="s">
        <v>101</v>
      </c>
      <c r="Y68" s="4" t="s">
        <v>102</v>
      </c>
      <c r="Z68" s="4" t="s">
        <v>106</v>
      </c>
      <c r="AA68" s="4" t="s">
        <v>62</v>
      </c>
      <c r="AB68" s="4" t="s">
        <v>65</v>
      </c>
      <c r="AC68" s="3">
        <v>0.33333333333333331</v>
      </c>
      <c r="AD68" s="3">
        <v>0.6875</v>
      </c>
      <c r="AE68" s="3">
        <v>0.35416666666666702</v>
      </c>
      <c r="AF68" s="4" t="s">
        <v>107</v>
      </c>
      <c r="AG68" s="3">
        <v>0.28115740740740741</v>
      </c>
      <c r="AH68" s="3">
        <v>0.28140046296296295</v>
      </c>
      <c r="AI68" s="3">
        <v>0.28627314814814814</v>
      </c>
      <c r="AJ68" s="3">
        <v>0.28627314814814814</v>
      </c>
      <c r="AK68" s="3">
        <v>0.64002314814814809</v>
      </c>
      <c r="AL68" s="3">
        <v>0.57179398148148153</v>
      </c>
      <c r="AN68" s="3">
        <v>0.60829861111111116</v>
      </c>
      <c r="AP68" s="3">
        <v>0.54685185185185181</v>
      </c>
      <c r="AQ68" s="3">
        <v>0.65849537037037031</v>
      </c>
      <c r="AR68" s="3">
        <v>0.65866898148148145</v>
      </c>
      <c r="AS68" s="3">
        <v>0.37751157407407404</v>
      </c>
      <c r="AT68" s="3">
        <v>12</v>
      </c>
      <c r="AU68" s="3">
        <v>9</v>
      </c>
      <c r="AV68" s="3">
        <v>1</v>
      </c>
      <c r="AW68" s="3">
        <v>3</v>
      </c>
      <c r="AX68" s="3">
        <v>0.69699999999999995</v>
      </c>
      <c r="AY68" s="3">
        <v>9.7000000000000003E-2</v>
      </c>
      <c r="AZ68" s="3">
        <v>0.13</v>
      </c>
      <c r="BA68" s="3">
        <v>0.30299999999999999</v>
      </c>
      <c r="BB68" s="3">
        <v>10</v>
      </c>
      <c r="BC68" s="3">
        <v>1</v>
      </c>
      <c r="BD68" s="3">
        <v>3</v>
      </c>
      <c r="BE68" s="3">
        <v>0.3</v>
      </c>
      <c r="BF68" s="3">
        <v>0.1</v>
      </c>
      <c r="BG68" s="3">
        <v>0.11445601851851851</v>
      </c>
      <c r="BH68" s="3">
        <v>52.6</v>
      </c>
      <c r="BI68" s="3">
        <v>1.2118055555555556E-2</v>
      </c>
      <c r="BJ68" s="3">
        <v>1.1446759259259261E-2</v>
      </c>
      <c r="BK68" s="3">
        <v>5.3</v>
      </c>
      <c r="BL68" s="3">
        <v>1.2152777777777778E-3</v>
      </c>
    </row>
    <row r="69" spans="1:64" x14ac:dyDescent="0.25">
      <c r="A69" s="2">
        <v>41771</v>
      </c>
      <c r="B69" s="3">
        <v>5</v>
      </c>
      <c r="C69" s="3">
        <v>2</v>
      </c>
      <c r="D69" s="3">
        <v>20</v>
      </c>
      <c r="E69" s="4" t="s">
        <v>79</v>
      </c>
      <c r="F69" s="5">
        <v>2014</v>
      </c>
      <c r="G69" s="4" t="s">
        <v>59</v>
      </c>
      <c r="H69" s="4" t="s">
        <v>90</v>
      </c>
      <c r="I69" s="4" t="s">
        <v>91</v>
      </c>
      <c r="J69" s="4" t="s">
        <v>60</v>
      </c>
      <c r="K69" s="4" t="s">
        <v>61</v>
      </c>
      <c r="L69" s="4" t="s">
        <v>92</v>
      </c>
      <c r="Q69" s="4">
        <v>12018</v>
      </c>
      <c r="R69" s="4" t="s">
        <v>284</v>
      </c>
      <c r="U69" s="4">
        <v>12018</v>
      </c>
      <c r="W69" s="4" t="s">
        <v>167</v>
      </c>
      <c r="X69" s="4" t="s">
        <v>101</v>
      </c>
      <c r="Y69" s="4" t="s">
        <v>103</v>
      </c>
      <c r="Z69" s="4" t="s">
        <v>106</v>
      </c>
      <c r="AA69" s="4" t="s">
        <v>62</v>
      </c>
      <c r="AB69" s="4" t="s">
        <v>63</v>
      </c>
      <c r="AC69" s="3">
        <v>0.33333333333333331</v>
      </c>
      <c r="AD69" s="3">
        <v>0.6875</v>
      </c>
      <c r="AE69" s="3">
        <v>0.35416666666666702</v>
      </c>
      <c r="AF69" s="4" t="s">
        <v>107</v>
      </c>
      <c r="AG69" s="3">
        <v>0.49309027777777775</v>
      </c>
      <c r="AH69" s="3">
        <v>0.50099537037037034</v>
      </c>
      <c r="AI69" s="3">
        <v>0.83871527777777777</v>
      </c>
      <c r="AJ69" s="3">
        <v>0.51122685185185179</v>
      </c>
      <c r="AK69" s="3">
        <v>0.83234953703703696</v>
      </c>
      <c r="AL69" s="3">
        <v>0.55511574074074077</v>
      </c>
      <c r="AN69" s="3">
        <v>0.73855324074074069</v>
      </c>
      <c r="AP69" s="3">
        <v>0.50099537037037034</v>
      </c>
      <c r="AQ69" s="3">
        <v>0.83871527777777777</v>
      </c>
      <c r="AR69" s="3">
        <v>0.84108796296296295</v>
      </c>
      <c r="AS69" s="3">
        <v>0.3479976851851852</v>
      </c>
      <c r="AT69" s="3">
        <v>12</v>
      </c>
      <c r="AU69" s="3">
        <v>7</v>
      </c>
      <c r="AV69" s="3">
        <v>4</v>
      </c>
      <c r="AW69" s="3">
        <v>1</v>
      </c>
      <c r="AX69" s="3">
        <v>0.77100000000000002</v>
      </c>
      <c r="AY69" s="3">
        <v>0.33800000000000002</v>
      </c>
      <c r="AZ69" s="3">
        <v>0</v>
      </c>
      <c r="BA69" s="3">
        <v>0.22500000000000001</v>
      </c>
      <c r="BB69" s="3">
        <v>8</v>
      </c>
      <c r="BC69" s="3">
        <v>4</v>
      </c>
      <c r="BD69" s="3">
        <v>1</v>
      </c>
      <c r="BE69" s="3">
        <v>0.125</v>
      </c>
      <c r="BF69" s="3">
        <v>0.5</v>
      </c>
      <c r="BG69" s="3">
        <v>7.8472222222222221E-2</v>
      </c>
      <c r="BH69" s="3">
        <v>25.7</v>
      </c>
      <c r="BI69" s="3">
        <v>4.2280092592592598E-2</v>
      </c>
      <c r="BJ69" s="3">
        <v>9.8148148148148144E-3</v>
      </c>
      <c r="BK69" s="3">
        <v>3.2</v>
      </c>
      <c r="BL69" s="3">
        <v>5.2893518518518515E-3</v>
      </c>
    </row>
    <row r="70" spans="1:64" x14ac:dyDescent="0.25">
      <c r="A70" s="2">
        <v>41771</v>
      </c>
      <c r="B70" s="3">
        <v>5</v>
      </c>
      <c r="C70" s="3">
        <v>2</v>
      </c>
      <c r="D70" s="3">
        <v>20</v>
      </c>
      <c r="E70" s="4" t="s">
        <v>79</v>
      </c>
      <c r="F70" s="5">
        <v>2014</v>
      </c>
      <c r="G70" s="4" t="s">
        <v>59</v>
      </c>
      <c r="H70" s="4" t="s">
        <v>90</v>
      </c>
      <c r="I70" s="4" t="s">
        <v>91</v>
      </c>
      <c r="J70" s="4" t="s">
        <v>60</v>
      </c>
      <c r="K70" s="4" t="s">
        <v>64</v>
      </c>
      <c r="L70" s="4" t="s">
        <v>94</v>
      </c>
      <c r="Q70" s="4">
        <v>12020</v>
      </c>
      <c r="R70" s="4" t="s">
        <v>249</v>
      </c>
      <c r="U70" s="4">
        <v>12020</v>
      </c>
      <c r="W70" s="4" t="s">
        <v>132</v>
      </c>
      <c r="X70" s="4" t="s">
        <v>101</v>
      </c>
      <c r="Y70" s="4" t="s">
        <v>102</v>
      </c>
      <c r="Z70" s="4" t="s">
        <v>106</v>
      </c>
      <c r="AA70" s="4" t="s">
        <v>76</v>
      </c>
      <c r="AB70" s="4" t="s">
        <v>65</v>
      </c>
      <c r="AC70" s="3">
        <v>0.33333333333333331</v>
      </c>
      <c r="AD70" s="3">
        <v>0.6875</v>
      </c>
      <c r="AE70" s="3">
        <v>0.35416666666666702</v>
      </c>
      <c r="AF70" s="4" t="s">
        <v>107</v>
      </c>
      <c r="AG70" s="3">
        <v>0.2948958333333333</v>
      </c>
      <c r="AH70" s="3">
        <v>0.29546296296296298</v>
      </c>
      <c r="AI70" s="3">
        <v>0.30747685185185186</v>
      </c>
      <c r="AJ70" s="3">
        <v>0.30747685185185186</v>
      </c>
      <c r="AK70" s="3">
        <v>0.84501157407407401</v>
      </c>
      <c r="AL70" s="3">
        <v>0.36130787037037032</v>
      </c>
      <c r="AN70" s="3">
        <v>0.82138888888888895</v>
      </c>
      <c r="AP70" s="3">
        <v>0.33856481481481482</v>
      </c>
      <c r="AQ70" s="3">
        <v>0.85361111111111121</v>
      </c>
      <c r="AR70" s="3">
        <v>0.85378472222222224</v>
      </c>
      <c r="AS70" s="3">
        <v>0.55888888888888888</v>
      </c>
      <c r="AT70" s="3">
        <v>14</v>
      </c>
      <c r="AU70" s="3">
        <v>9</v>
      </c>
      <c r="AV70" s="3">
        <v>5</v>
      </c>
      <c r="AW70" s="3">
        <v>2</v>
      </c>
      <c r="AX70" s="3">
        <v>0.76500000000000001</v>
      </c>
      <c r="AY70" s="3">
        <v>0.65300000000000002</v>
      </c>
      <c r="AZ70" s="3">
        <v>5.6000000000000001E-2</v>
      </c>
      <c r="BA70" s="3">
        <v>0.23499999999999999</v>
      </c>
      <c r="BB70" s="3">
        <v>10</v>
      </c>
      <c r="BC70" s="3">
        <v>5</v>
      </c>
      <c r="BD70" s="3">
        <v>2</v>
      </c>
      <c r="BE70" s="3">
        <v>0.2</v>
      </c>
      <c r="BF70" s="3">
        <v>0.5</v>
      </c>
      <c r="BG70" s="3">
        <v>0.13133101851851853</v>
      </c>
      <c r="BH70" s="3">
        <v>101</v>
      </c>
      <c r="BI70" s="3">
        <v>4.449074074074074E-2</v>
      </c>
      <c r="BJ70" s="3">
        <v>1.3136574074074077E-2</v>
      </c>
      <c r="BK70" s="3">
        <v>10.1</v>
      </c>
      <c r="BL70" s="3">
        <v>4.4444444444444444E-3</v>
      </c>
    </row>
    <row r="71" spans="1:64" x14ac:dyDescent="0.25">
      <c r="A71" s="2">
        <v>41771</v>
      </c>
      <c r="B71" s="3">
        <v>5</v>
      </c>
      <c r="C71" s="3">
        <v>2</v>
      </c>
      <c r="D71" s="3">
        <v>20</v>
      </c>
      <c r="E71" s="4" t="s">
        <v>79</v>
      </c>
      <c r="F71" s="5">
        <v>2014</v>
      </c>
      <c r="G71" s="4" t="s">
        <v>59</v>
      </c>
      <c r="H71" s="4" t="s">
        <v>90</v>
      </c>
      <c r="I71" s="4" t="s">
        <v>91</v>
      </c>
      <c r="J71" s="4" t="s">
        <v>60</v>
      </c>
      <c r="K71" s="4" t="s">
        <v>64</v>
      </c>
      <c r="L71" s="4" t="s">
        <v>94</v>
      </c>
      <c r="Q71" s="4">
        <v>12021</v>
      </c>
      <c r="R71" s="4" t="s">
        <v>285</v>
      </c>
      <c r="U71" s="4">
        <v>12021</v>
      </c>
      <c r="W71" s="4" t="s">
        <v>168</v>
      </c>
      <c r="X71" s="4" t="s">
        <v>101</v>
      </c>
      <c r="Y71" s="4" t="s">
        <v>102</v>
      </c>
      <c r="Z71" s="4" t="s">
        <v>106</v>
      </c>
      <c r="AA71" s="4" t="s">
        <v>76</v>
      </c>
      <c r="AB71" s="4" t="s">
        <v>65</v>
      </c>
      <c r="AC71" s="3">
        <v>0.33333333333333331</v>
      </c>
      <c r="AD71" s="3">
        <v>0.6875</v>
      </c>
      <c r="AE71" s="3">
        <v>0.35416666666666702</v>
      </c>
      <c r="AF71" s="4" t="s">
        <v>107</v>
      </c>
      <c r="AG71" s="3">
        <v>0.31434027777777779</v>
      </c>
      <c r="AH71" s="3">
        <v>0.32133101851851853</v>
      </c>
      <c r="AI71" s="3">
        <v>0.66916666666666658</v>
      </c>
      <c r="AJ71" s="3">
        <v>0.33364583333333336</v>
      </c>
      <c r="AK71" s="3">
        <v>0.66420138888888891</v>
      </c>
      <c r="AL71" s="3">
        <v>0.33364583333333336</v>
      </c>
      <c r="AN71" s="3">
        <v>0.65400462962962969</v>
      </c>
      <c r="AP71" s="3">
        <v>0.32133101851851853</v>
      </c>
      <c r="AQ71" s="3">
        <v>0.66916666666666658</v>
      </c>
      <c r="AR71" s="3">
        <v>0.67377314814814815</v>
      </c>
      <c r="AS71" s="3">
        <v>0.35943287037037036</v>
      </c>
      <c r="AT71" s="3">
        <v>10</v>
      </c>
      <c r="AU71" s="3">
        <v>7</v>
      </c>
      <c r="AV71" s="3">
        <v>5</v>
      </c>
      <c r="AW71" s="3">
        <v>1</v>
      </c>
      <c r="AX71" s="3">
        <v>0.87</v>
      </c>
      <c r="AY71" s="3">
        <v>0.64700000000000002</v>
      </c>
      <c r="AZ71" s="3">
        <v>0</v>
      </c>
      <c r="BA71" s="3">
        <v>0.13</v>
      </c>
      <c r="BB71" s="3">
        <v>8</v>
      </c>
      <c r="BC71" s="3">
        <v>5</v>
      </c>
      <c r="BD71" s="3">
        <v>1</v>
      </c>
      <c r="BE71" s="3">
        <v>0.125</v>
      </c>
      <c r="BF71" s="3">
        <v>0.625</v>
      </c>
      <c r="BG71" s="3">
        <v>4.6886574074074074E-2</v>
      </c>
      <c r="BH71" s="3">
        <v>19.8</v>
      </c>
      <c r="BI71" s="3">
        <v>0.11064814814814815</v>
      </c>
      <c r="BJ71" s="3">
        <v>5.8564814814814825E-3</v>
      </c>
      <c r="BK71" s="3">
        <v>2.5</v>
      </c>
      <c r="BL71" s="3">
        <v>1.383101851851852E-2</v>
      </c>
    </row>
    <row r="72" spans="1:64" x14ac:dyDescent="0.25">
      <c r="A72" s="2">
        <v>41771</v>
      </c>
      <c r="B72" s="3">
        <v>5</v>
      </c>
      <c r="C72" s="3">
        <v>2</v>
      </c>
      <c r="D72" s="3">
        <v>20</v>
      </c>
      <c r="E72" s="4" t="s">
        <v>79</v>
      </c>
      <c r="F72" s="5">
        <v>2014</v>
      </c>
      <c r="G72" s="4" t="s">
        <v>59</v>
      </c>
      <c r="H72" s="4" t="s">
        <v>90</v>
      </c>
      <c r="I72" s="4" t="s">
        <v>91</v>
      </c>
      <c r="J72" s="4" t="s">
        <v>60</v>
      </c>
      <c r="K72" s="4" t="s">
        <v>64</v>
      </c>
      <c r="L72" s="4" t="s">
        <v>94</v>
      </c>
      <c r="Q72" s="4">
        <v>12022</v>
      </c>
      <c r="R72" s="4" t="s">
        <v>250</v>
      </c>
      <c r="U72" s="4">
        <v>12022</v>
      </c>
      <c r="W72" s="4" t="s">
        <v>133</v>
      </c>
      <c r="X72" s="4" t="s">
        <v>101</v>
      </c>
      <c r="Y72" s="4" t="s">
        <v>102</v>
      </c>
      <c r="Z72" s="4" t="s">
        <v>106</v>
      </c>
      <c r="AA72" s="4" t="s">
        <v>62</v>
      </c>
      <c r="AB72" s="4" t="s">
        <v>65</v>
      </c>
      <c r="AC72" s="3">
        <v>0.33333333333333331</v>
      </c>
      <c r="AD72" s="3">
        <v>0.6875</v>
      </c>
      <c r="AE72" s="3">
        <v>0.35416666666666702</v>
      </c>
      <c r="AF72" s="4" t="s">
        <v>107</v>
      </c>
      <c r="AG72" s="3">
        <v>0.27416666666666667</v>
      </c>
      <c r="AH72" s="3">
        <v>0.34515046296296298</v>
      </c>
      <c r="AI72" s="3">
        <v>0.30447916666666669</v>
      </c>
      <c r="AJ72" s="3">
        <v>0.27650462962962963</v>
      </c>
      <c r="AK72" s="3">
        <v>0.68351851851851853</v>
      </c>
      <c r="AL72" s="3">
        <v>0.38195601851851851</v>
      </c>
      <c r="AN72" s="3">
        <v>0.60721064814814818</v>
      </c>
      <c r="AP72" s="3">
        <v>0.34515046296296298</v>
      </c>
      <c r="AQ72" s="3">
        <v>0.30447916666666669</v>
      </c>
      <c r="AR72" s="3">
        <v>0.69453703703703706</v>
      </c>
      <c r="AS72" s="3">
        <v>0.42037037037037034</v>
      </c>
      <c r="AT72" s="3">
        <v>17</v>
      </c>
      <c r="AU72" s="3">
        <v>13</v>
      </c>
      <c r="AV72" s="3">
        <v>5</v>
      </c>
      <c r="AW72" s="3">
        <v>1</v>
      </c>
      <c r="AX72" s="3">
        <v>0.78</v>
      </c>
      <c r="AY72" s="3">
        <v>0.433</v>
      </c>
      <c r="AZ72" s="3">
        <v>9.7000000000000003E-2</v>
      </c>
      <c r="BA72" s="3">
        <v>0.215</v>
      </c>
      <c r="BB72" s="3">
        <v>14</v>
      </c>
      <c r="BC72" s="3">
        <v>5</v>
      </c>
      <c r="BD72" s="3">
        <v>1</v>
      </c>
      <c r="BE72" s="3">
        <v>7.0999999999999994E-2</v>
      </c>
      <c r="BF72" s="3">
        <v>0.35699999999999998</v>
      </c>
      <c r="BG72" s="3">
        <v>9.0335648148148151E-2</v>
      </c>
      <c r="BH72" s="3">
        <v>43.5</v>
      </c>
      <c r="BI72" s="3">
        <v>7.5590277777777784E-2</v>
      </c>
      <c r="BJ72" s="3">
        <v>6.4583333333333333E-3</v>
      </c>
      <c r="BK72" s="3">
        <v>3.1</v>
      </c>
      <c r="BL72" s="3">
        <v>5.4050925925925924E-3</v>
      </c>
    </row>
    <row r="73" spans="1:64" x14ac:dyDescent="0.25">
      <c r="A73" s="2">
        <v>41771</v>
      </c>
      <c r="B73" s="3">
        <v>5</v>
      </c>
      <c r="C73" s="3">
        <v>2</v>
      </c>
      <c r="D73" s="3">
        <v>20</v>
      </c>
      <c r="E73" s="4" t="s">
        <v>79</v>
      </c>
      <c r="F73" s="5">
        <v>2014</v>
      </c>
      <c r="G73" s="4" t="s">
        <v>59</v>
      </c>
      <c r="H73" s="4" t="s">
        <v>90</v>
      </c>
      <c r="I73" s="4" t="s">
        <v>91</v>
      </c>
      <c r="J73" s="4" t="s">
        <v>60</v>
      </c>
      <c r="K73" s="4" t="s">
        <v>64</v>
      </c>
      <c r="L73" s="4" t="s">
        <v>93</v>
      </c>
      <c r="Q73" s="4">
        <v>12023</v>
      </c>
      <c r="R73" s="4" t="s">
        <v>251</v>
      </c>
      <c r="U73" s="4">
        <v>12023</v>
      </c>
      <c r="W73" s="4" t="s">
        <v>134</v>
      </c>
      <c r="X73" s="4" t="s">
        <v>101</v>
      </c>
      <c r="Y73" s="4" t="s">
        <v>102</v>
      </c>
      <c r="Z73" s="4" t="s">
        <v>106</v>
      </c>
      <c r="AA73" s="4" t="s">
        <v>62</v>
      </c>
      <c r="AB73" s="4" t="s">
        <v>65</v>
      </c>
      <c r="AC73" s="3">
        <v>0.33333333333333331</v>
      </c>
      <c r="AD73" s="3">
        <v>0.6875</v>
      </c>
      <c r="AE73" s="3">
        <v>0.35416666666666702</v>
      </c>
      <c r="AF73" s="4" t="s">
        <v>107</v>
      </c>
      <c r="AG73" s="3">
        <v>0.314537037037037</v>
      </c>
      <c r="AH73" s="3">
        <v>0.31496527777777777</v>
      </c>
      <c r="AI73" s="3">
        <v>0.60819444444444437</v>
      </c>
      <c r="AJ73" s="3">
        <v>0.34197916666666667</v>
      </c>
      <c r="AK73" s="3">
        <v>0.75868055555555547</v>
      </c>
      <c r="AL73" s="3">
        <v>0.34197916666666667</v>
      </c>
      <c r="AN73" s="3">
        <v>0.75868055555555547</v>
      </c>
      <c r="AP73" s="3">
        <v>0.61200231481481482</v>
      </c>
      <c r="AQ73" s="3">
        <v>0.78357638888888881</v>
      </c>
      <c r="AR73" s="3">
        <v>0.78391203703703705</v>
      </c>
      <c r="AS73" s="3">
        <v>0.46937500000000004</v>
      </c>
      <c r="AT73" s="3">
        <v>21</v>
      </c>
      <c r="AU73" s="3">
        <v>12</v>
      </c>
      <c r="AV73" s="3">
        <v>6</v>
      </c>
      <c r="AW73" s="3">
        <v>2</v>
      </c>
      <c r="AX73" s="3">
        <v>0.628</v>
      </c>
      <c r="AY73" s="3">
        <v>0.40699999999999997</v>
      </c>
      <c r="AZ73" s="3">
        <v>8.0000000000000002E-3</v>
      </c>
      <c r="BA73" s="3">
        <v>0.37</v>
      </c>
      <c r="BB73" s="3">
        <v>13</v>
      </c>
      <c r="BC73" s="3">
        <v>6</v>
      </c>
      <c r="BD73" s="3">
        <v>2</v>
      </c>
      <c r="BE73" s="3">
        <v>0.154</v>
      </c>
      <c r="BF73" s="3">
        <v>0.46200000000000002</v>
      </c>
      <c r="BG73" s="3">
        <v>0.1736226851851852</v>
      </c>
      <c r="BH73" s="3">
        <v>144.69999999999999</v>
      </c>
      <c r="BI73" s="3">
        <v>4.0115740740740737E-2</v>
      </c>
      <c r="BJ73" s="3">
        <v>1.3356481481481483E-2</v>
      </c>
      <c r="BK73" s="3">
        <v>11.1</v>
      </c>
      <c r="BL73" s="3">
        <v>3.0902777777777782E-3</v>
      </c>
    </row>
    <row r="74" spans="1:64" x14ac:dyDescent="0.25">
      <c r="A74" s="2">
        <v>41771</v>
      </c>
      <c r="B74" s="3">
        <v>5</v>
      </c>
      <c r="C74" s="3">
        <v>2</v>
      </c>
      <c r="D74" s="3">
        <v>20</v>
      </c>
      <c r="E74" s="4" t="s">
        <v>79</v>
      </c>
      <c r="F74" s="5">
        <v>2014</v>
      </c>
      <c r="G74" s="4" t="s">
        <v>59</v>
      </c>
      <c r="H74" s="4" t="s">
        <v>90</v>
      </c>
      <c r="I74" s="4" t="s">
        <v>91</v>
      </c>
      <c r="J74" s="4" t="s">
        <v>60</v>
      </c>
      <c r="K74" s="4" t="s">
        <v>64</v>
      </c>
      <c r="L74" s="4" t="s">
        <v>94</v>
      </c>
      <c r="Q74" s="4">
        <v>12026</v>
      </c>
      <c r="R74" s="4" t="s">
        <v>286</v>
      </c>
      <c r="U74" s="4">
        <v>12026</v>
      </c>
      <c r="W74" s="4" t="s">
        <v>169</v>
      </c>
      <c r="X74" s="4" t="s">
        <v>101</v>
      </c>
      <c r="Y74" s="4" t="s">
        <v>102</v>
      </c>
      <c r="Z74" s="4" t="s">
        <v>106</v>
      </c>
      <c r="AA74" s="4" t="s">
        <v>62</v>
      </c>
      <c r="AB74" s="4" t="s">
        <v>65</v>
      </c>
      <c r="AC74" s="3">
        <v>0.33333333333333331</v>
      </c>
      <c r="AD74" s="3">
        <v>0.6875</v>
      </c>
      <c r="AE74" s="3">
        <v>0.35416666666666702</v>
      </c>
      <c r="AF74" s="4" t="s">
        <v>107</v>
      </c>
      <c r="AG74" s="3">
        <v>0.28858796296296296</v>
      </c>
      <c r="AH74" s="3">
        <v>0.33511574074074074</v>
      </c>
      <c r="AI74" s="3">
        <v>0.84888888888888892</v>
      </c>
      <c r="AJ74" s="3">
        <v>0.34361111111111109</v>
      </c>
      <c r="AK74" s="3">
        <v>0.83087962962962969</v>
      </c>
      <c r="AL74" s="3">
        <v>0.34361111111111109</v>
      </c>
      <c r="AN74" s="3">
        <v>0.73052083333333329</v>
      </c>
      <c r="AP74" s="3">
        <v>0.33511574074074074</v>
      </c>
      <c r="AQ74" s="3">
        <v>0.84888888888888892</v>
      </c>
      <c r="AR74" s="3">
        <v>0.84927083333333331</v>
      </c>
      <c r="AS74" s="3">
        <v>0.56068287037037035</v>
      </c>
      <c r="AT74" s="3">
        <v>18</v>
      </c>
      <c r="AU74" s="3">
        <v>13</v>
      </c>
      <c r="AV74" s="3">
        <v>8</v>
      </c>
      <c r="AW74" s="3">
        <v>1</v>
      </c>
      <c r="AX74" s="3">
        <v>0.78900000000000003</v>
      </c>
      <c r="AY74" s="3">
        <v>0.495</v>
      </c>
      <c r="AZ74" s="3">
        <v>0</v>
      </c>
      <c r="BA74" s="3">
        <v>0.20799999999999999</v>
      </c>
      <c r="BB74" s="3">
        <v>14</v>
      </c>
      <c r="BC74" s="3">
        <v>8</v>
      </c>
      <c r="BD74" s="3">
        <v>1</v>
      </c>
      <c r="BE74" s="3">
        <v>7.0999999999999994E-2</v>
      </c>
      <c r="BF74" s="3">
        <v>0.57099999999999995</v>
      </c>
      <c r="BG74" s="3">
        <v>0.11640046296296297</v>
      </c>
      <c r="BH74" s="3">
        <v>43.4</v>
      </c>
      <c r="BI74" s="3">
        <v>5.5162037037037037E-2</v>
      </c>
      <c r="BJ74" s="3">
        <v>8.3101851851851861E-3</v>
      </c>
      <c r="BK74" s="3">
        <v>3.1</v>
      </c>
      <c r="BL74" s="3">
        <v>3.9351851851851857E-3</v>
      </c>
    </row>
    <row r="75" spans="1:64" x14ac:dyDescent="0.25">
      <c r="A75" s="2">
        <v>41771</v>
      </c>
      <c r="B75" s="3">
        <v>5</v>
      </c>
      <c r="C75" s="3">
        <v>2</v>
      </c>
      <c r="D75" s="3">
        <v>20</v>
      </c>
      <c r="E75" s="4" t="s">
        <v>79</v>
      </c>
      <c r="F75" s="5">
        <v>2014</v>
      </c>
      <c r="G75" s="4" t="s">
        <v>59</v>
      </c>
      <c r="H75" s="4" t="s">
        <v>90</v>
      </c>
      <c r="I75" s="4" t="s">
        <v>91</v>
      </c>
      <c r="J75" s="4" t="s">
        <v>60</v>
      </c>
      <c r="K75" s="4" t="s">
        <v>64</v>
      </c>
      <c r="L75" s="4" t="s">
        <v>94</v>
      </c>
      <c r="Q75" s="4">
        <v>12027</v>
      </c>
      <c r="R75" s="4" t="s">
        <v>287</v>
      </c>
      <c r="U75" s="4">
        <v>12027</v>
      </c>
      <c r="W75" s="4" t="s">
        <v>170</v>
      </c>
      <c r="X75" s="4" t="s">
        <v>101</v>
      </c>
      <c r="Y75" s="4" t="s">
        <v>102</v>
      </c>
      <c r="Z75" s="4" t="s">
        <v>106</v>
      </c>
      <c r="AA75" s="4" t="s">
        <v>62</v>
      </c>
      <c r="AB75" s="4" t="s">
        <v>65</v>
      </c>
      <c r="AC75" s="3">
        <v>0.33333333333333331</v>
      </c>
      <c r="AD75" s="3">
        <v>0.6875</v>
      </c>
      <c r="AE75" s="3">
        <v>0.35416666666666702</v>
      </c>
      <c r="AF75" s="4" t="s">
        <v>107</v>
      </c>
      <c r="AG75" s="3">
        <v>0.31457175925925923</v>
      </c>
      <c r="AH75" s="3">
        <v>0.31583333333333335</v>
      </c>
      <c r="AI75" s="3">
        <v>0.86920138888888887</v>
      </c>
      <c r="AJ75" s="3">
        <v>0.3329050925925926</v>
      </c>
      <c r="AK75" s="3">
        <v>0.8565625</v>
      </c>
      <c r="AL75" s="3">
        <v>0.3329050925925926</v>
      </c>
      <c r="AN75" s="3">
        <v>0.80244212962962969</v>
      </c>
      <c r="AP75" s="3">
        <v>0.31583333333333335</v>
      </c>
      <c r="AQ75" s="3">
        <v>0.86920138888888887</v>
      </c>
      <c r="AR75" s="3">
        <v>0.87079861111111112</v>
      </c>
      <c r="AS75" s="3">
        <v>0.55622685185185183</v>
      </c>
      <c r="AT75" s="3">
        <v>13</v>
      </c>
      <c r="AU75" s="3">
        <v>11</v>
      </c>
      <c r="AV75" s="3">
        <v>7</v>
      </c>
      <c r="AW75" s="3">
        <v>1</v>
      </c>
      <c r="AX75" s="3">
        <v>0.81</v>
      </c>
      <c r="AY75" s="3">
        <v>0.56100000000000005</v>
      </c>
      <c r="AZ75" s="3">
        <v>0</v>
      </c>
      <c r="BA75" s="3">
        <v>0.188</v>
      </c>
      <c r="BB75" s="3">
        <v>12</v>
      </c>
      <c r="BC75" s="3">
        <v>7</v>
      </c>
      <c r="BD75" s="3">
        <v>1</v>
      </c>
      <c r="BE75" s="3">
        <v>8.3000000000000004E-2</v>
      </c>
      <c r="BF75" s="3">
        <v>0.58299999999999996</v>
      </c>
      <c r="BG75" s="3">
        <v>0.10456018518518519</v>
      </c>
      <c r="BH75" s="3">
        <v>42.5</v>
      </c>
      <c r="BI75" s="3">
        <v>6.0763888888888888E-2</v>
      </c>
      <c r="BJ75" s="3">
        <v>8.7152777777777784E-3</v>
      </c>
      <c r="BK75" s="3">
        <v>3.5</v>
      </c>
      <c r="BL75" s="3">
        <v>5.0694444444444441E-3</v>
      </c>
    </row>
    <row r="76" spans="1:64" x14ac:dyDescent="0.25">
      <c r="A76" s="2">
        <v>41771</v>
      </c>
      <c r="B76" s="3">
        <v>5</v>
      </c>
      <c r="C76" s="3">
        <v>2</v>
      </c>
      <c r="D76" s="3">
        <v>20</v>
      </c>
      <c r="E76" s="4" t="s">
        <v>79</v>
      </c>
      <c r="F76" s="5">
        <v>2014</v>
      </c>
      <c r="G76" s="4" t="s">
        <v>59</v>
      </c>
      <c r="H76" s="4" t="s">
        <v>90</v>
      </c>
      <c r="I76" s="4" t="s">
        <v>91</v>
      </c>
      <c r="J76" s="4" t="s">
        <v>60</v>
      </c>
      <c r="K76" s="4" t="s">
        <v>64</v>
      </c>
      <c r="L76" s="4" t="s">
        <v>93</v>
      </c>
      <c r="Q76" s="4">
        <v>12028</v>
      </c>
      <c r="R76" s="4" t="s">
        <v>276</v>
      </c>
      <c r="U76" s="4">
        <v>12028</v>
      </c>
      <c r="W76" s="4" t="s">
        <v>159</v>
      </c>
      <c r="X76" s="4" t="s">
        <v>101</v>
      </c>
      <c r="Y76" s="4" t="s">
        <v>102</v>
      </c>
      <c r="Z76" s="4" t="s">
        <v>106</v>
      </c>
      <c r="AA76" s="4" t="s">
        <v>62</v>
      </c>
      <c r="AB76" s="4" t="s">
        <v>65</v>
      </c>
      <c r="AC76" s="3">
        <v>0.33333333333333331</v>
      </c>
      <c r="AD76" s="3">
        <v>0.6875</v>
      </c>
      <c r="AE76" s="3">
        <v>0.35416666666666702</v>
      </c>
      <c r="AF76" s="4" t="s">
        <v>107</v>
      </c>
      <c r="AG76" s="3">
        <v>0.30390046296296297</v>
      </c>
      <c r="AH76" s="3">
        <v>0.31675925925925924</v>
      </c>
      <c r="AI76" s="3">
        <v>0.69199074074074074</v>
      </c>
      <c r="AJ76" s="3">
        <v>0.33520833333333333</v>
      </c>
      <c r="AK76" s="3">
        <v>0.69017361111111108</v>
      </c>
      <c r="AL76" s="3">
        <v>0.34087962962962964</v>
      </c>
      <c r="AN76" s="3">
        <v>0.63966435185185189</v>
      </c>
      <c r="AP76" s="3">
        <v>0.31675925925925924</v>
      </c>
      <c r="AQ76" s="3">
        <v>0.69199074074074074</v>
      </c>
      <c r="AR76" s="3">
        <v>0.9315972222222223</v>
      </c>
      <c r="AS76" s="3">
        <v>0.62769675925925927</v>
      </c>
      <c r="AT76" s="3">
        <v>19</v>
      </c>
      <c r="AU76" s="3">
        <v>13</v>
      </c>
      <c r="AV76" s="3">
        <v>6</v>
      </c>
      <c r="AW76" s="3">
        <v>1</v>
      </c>
      <c r="AX76" s="3">
        <v>0.879</v>
      </c>
      <c r="AY76" s="3">
        <v>0.308</v>
      </c>
      <c r="AZ76" s="3">
        <v>0</v>
      </c>
      <c r="BA76" s="3">
        <v>0.121</v>
      </c>
      <c r="BB76" s="3">
        <v>14</v>
      </c>
      <c r="BC76" s="3">
        <v>6</v>
      </c>
      <c r="BD76" s="3">
        <v>1</v>
      </c>
      <c r="BE76" s="3">
        <v>7.0999999999999994E-2</v>
      </c>
      <c r="BF76" s="3">
        <v>0.42899999999999999</v>
      </c>
      <c r="BG76" s="3">
        <v>7.6087962962962954E-2</v>
      </c>
      <c r="BH76" s="3">
        <v>52.9</v>
      </c>
      <c r="BI76" s="3">
        <v>0.13141203703703705</v>
      </c>
      <c r="BJ76" s="3">
        <v>5.4398148148148149E-3</v>
      </c>
      <c r="BK76" s="3">
        <v>3.8</v>
      </c>
      <c r="BL76" s="3">
        <v>9.386574074074075E-3</v>
      </c>
    </row>
    <row r="77" spans="1:64" x14ac:dyDescent="0.25">
      <c r="A77" s="2">
        <v>41771</v>
      </c>
      <c r="B77" s="3">
        <v>5</v>
      </c>
      <c r="C77" s="3">
        <v>2</v>
      </c>
      <c r="D77" s="3">
        <v>20</v>
      </c>
      <c r="E77" s="4" t="s">
        <v>79</v>
      </c>
      <c r="F77" s="5">
        <v>2014</v>
      </c>
      <c r="G77" s="4" t="s">
        <v>59</v>
      </c>
      <c r="H77" s="4" t="s">
        <v>90</v>
      </c>
      <c r="I77" s="4" t="s">
        <v>91</v>
      </c>
      <c r="J77" s="4" t="s">
        <v>60</v>
      </c>
      <c r="K77" s="4" t="s">
        <v>64</v>
      </c>
      <c r="L77" s="4" t="s">
        <v>94</v>
      </c>
      <c r="Q77" s="4">
        <v>12029</v>
      </c>
      <c r="R77" s="4" t="s">
        <v>288</v>
      </c>
      <c r="U77" s="4">
        <v>12029</v>
      </c>
      <c r="W77" s="4" t="s">
        <v>171</v>
      </c>
      <c r="X77" s="4" t="s">
        <v>101</v>
      </c>
      <c r="Y77" s="4" t="s">
        <v>102</v>
      </c>
      <c r="Z77" s="4" t="s">
        <v>106</v>
      </c>
      <c r="AC77" s="3">
        <v>0.33333333333333331</v>
      </c>
      <c r="AD77" s="3">
        <v>0.6875</v>
      </c>
      <c r="AE77" s="3">
        <v>0.35416666666666702</v>
      </c>
      <c r="AF77" s="4" t="s">
        <v>107</v>
      </c>
      <c r="AG77" s="3">
        <v>0.29520833333333335</v>
      </c>
      <c r="AH77" s="3">
        <f>Table1[[#This Row],[First Ignition On]]+0.02</f>
        <v>0.31520833333333337</v>
      </c>
      <c r="AJ77" s="3">
        <v>0.31262731481481482</v>
      </c>
      <c r="AK77" s="3">
        <v>0.87709490740740748</v>
      </c>
      <c r="AL77" s="3">
        <v>0.33738425925925924</v>
      </c>
      <c r="AN77" s="3">
        <v>0.81634259259259256</v>
      </c>
      <c r="AQ77" s="3">
        <f>Table1[[#This Row],[Last Ignition Off]]-0.02</f>
        <v>0.88315972222222217</v>
      </c>
      <c r="AR77" s="3">
        <v>0.90315972222222218</v>
      </c>
      <c r="AS77" s="3">
        <v>0.60795138888888889</v>
      </c>
      <c r="AT77" s="3">
        <v>22</v>
      </c>
      <c r="AU77" s="3">
        <v>18</v>
      </c>
      <c r="AV77" s="3">
        <v>9</v>
      </c>
      <c r="AW77" s="3">
        <v>0</v>
      </c>
      <c r="AX77" s="3">
        <v>0.67100000000000004</v>
      </c>
      <c r="AY77" s="3">
        <v>0.44500000000000001</v>
      </c>
      <c r="AZ77" s="3">
        <v>0</v>
      </c>
      <c r="BA77" s="3">
        <v>0.32900000000000001</v>
      </c>
      <c r="BB77" s="3">
        <v>19</v>
      </c>
      <c r="BC77" s="3">
        <v>9</v>
      </c>
      <c r="BD77" s="3">
        <v>0</v>
      </c>
      <c r="BE77" s="3">
        <v>0</v>
      </c>
      <c r="BF77" s="3">
        <v>0.47399999999999998</v>
      </c>
      <c r="BG77" s="3">
        <v>0.19975694444444445</v>
      </c>
      <c r="BH77" s="3">
        <v>114.7</v>
      </c>
      <c r="BI77" s="3">
        <v>7.4629629629629629E-2</v>
      </c>
      <c r="BJ77" s="3">
        <v>1.050925925925926E-2</v>
      </c>
      <c r="BK77" s="3">
        <v>6</v>
      </c>
      <c r="BL77" s="3">
        <v>3.9236111111111112E-3</v>
      </c>
    </row>
    <row r="78" spans="1:64" x14ac:dyDescent="0.25">
      <c r="A78" s="2">
        <v>41771</v>
      </c>
      <c r="B78" s="3">
        <v>5</v>
      </c>
      <c r="C78" s="3">
        <v>2</v>
      </c>
      <c r="D78" s="3">
        <v>20</v>
      </c>
      <c r="E78" s="4" t="s">
        <v>79</v>
      </c>
      <c r="F78" s="5">
        <v>2014</v>
      </c>
      <c r="G78" s="4" t="s">
        <v>59</v>
      </c>
      <c r="H78" s="4" t="s">
        <v>90</v>
      </c>
      <c r="I78" s="4" t="s">
        <v>91</v>
      </c>
      <c r="J78" s="4" t="s">
        <v>60</v>
      </c>
      <c r="K78" s="4" t="s">
        <v>64</v>
      </c>
      <c r="L78" s="4" t="s">
        <v>93</v>
      </c>
      <c r="Q78" s="4">
        <v>12031</v>
      </c>
      <c r="R78" s="4" t="s">
        <v>252</v>
      </c>
      <c r="U78" s="4">
        <v>12031</v>
      </c>
      <c r="W78" s="4" t="s">
        <v>135</v>
      </c>
      <c r="X78" s="4" t="s">
        <v>101</v>
      </c>
      <c r="Y78" s="4" t="s">
        <v>102</v>
      </c>
      <c r="Z78" s="4" t="s">
        <v>106</v>
      </c>
      <c r="AA78" s="4" t="s">
        <v>62</v>
      </c>
      <c r="AB78" s="4" t="s">
        <v>65</v>
      </c>
      <c r="AC78" s="3">
        <v>0.33333333333333331</v>
      </c>
      <c r="AD78" s="3">
        <v>0.6875</v>
      </c>
      <c r="AE78" s="3">
        <v>0.35416666666666702</v>
      </c>
      <c r="AF78" s="4" t="s">
        <v>107</v>
      </c>
      <c r="AG78" s="3">
        <v>0.36324074074074075</v>
      </c>
      <c r="AH78" s="3">
        <v>0.36517361111111107</v>
      </c>
      <c r="AI78" s="3">
        <v>0.5193402777777778</v>
      </c>
      <c r="AJ78" s="3">
        <v>0.37874999999999998</v>
      </c>
      <c r="AK78" s="3">
        <v>0.84560185185185188</v>
      </c>
      <c r="AL78" s="3">
        <v>0.37874999999999998</v>
      </c>
      <c r="AN78" s="3">
        <v>0.797337962962963</v>
      </c>
      <c r="AP78" s="3">
        <v>0.69224537037037026</v>
      </c>
      <c r="AQ78" s="3">
        <v>0.84826388888888893</v>
      </c>
      <c r="AR78" s="3">
        <v>0.84846064814814814</v>
      </c>
      <c r="AS78" s="3">
        <v>0.48521990740740745</v>
      </c>
      <c r="AT78" s="3">
        <v>18</v>
      </c>
      <c r="AU78" s="3">
        <v>11</v>
      </c>
      <c r="AV78" s="3">
        <v>7</v>
      </c>
      <c r="AW78" s="3">
        <v>3</v>
      </c>
      <c r="AX78" s="3">
        <v>0.84099999999999997</v>
      </c>
      <c r="AY78" s="3">
        <v>0.65300000000000002</v>
      </c>
      <c r="AZ78" s="3">
        <v>8.5999999999999993E-2</v>
      </c>
      <c r="BA78" s="3">
        <v>0.159</v>
      </c>
      <c r="BB78" s="3">
        <v>12</v>
      </c>
      <c r="BC78" s="3">
        <v>7</v>
      </c>
      <c r="BD78" s="3">
        <v>3</v>
      </c>
      <c r="BE78" s="3">
        <v>0.25</v>
      </c>
      <c r="BF78" s="3">
        <v>0.58299999999999996</v>
      </c>
      <c r="BG78" s="3">
        <v>7.7337962962962969E-2</v>
      </c>
      <c r="BH78" s="3">
        <v>40.4</v>
      </c>
      <c r="BI78" s="3">
        <v>7.1875000000000008E-2</v>
      </c>
      <c r="BJ78" s="3">
        <v>6.4467592592592597E-3</v>
      </c>
      <c r="BK78" s="3">
        <v>3.4</v>
      </c>
      <c r="BL78" s="3">
        <v>5.9953703703703697E-3</v>
      </c>
    </row>
    <row r="79" spans="1:64" x14ac:dyDescent="0.25">
      <c r="A79" s="2">
        <v>41771</v>
      </c>
      <c r="B79" s="3">
        <v>5</v>
      </c>
      <c r="C79" s="3">
        <v>2</v>
      </c>
      <c r="D79" s="3">
        <v>20</v>
      </c>
      <c r="E79" s="4" t="s">
        <v>79</v>
      </c>
      <c r="F79" s="5">
        <v>2014</v>
      </c>
      <c r="G79" s="4" t="s">
        <v>59</v>
      </c>
      <c r="H79" s="4" t="s">
        <v>90</v>
      </c>
      <c r="I79" s="4" t="s">
        <v>91</v>
      </c>
      <c r="J79" s="4" t="s">
        <v>60</v>
      </c>
      <c r="K79" s="4" t="s">
        <v>64</v>
      </c>
      <c r="L79" s="4" t="s">
        <v>93</v>
      </c>
      <c r="Q79" s="4">
        <v>12032</v>
      </c>
      <c r="R79" s="4" t="s">
        <v>253</v>
      </c>
      <c r="U79" s="4">
        <v>12032</v>
      </c>
      <c r="W79" s="4" t="s">
        <v>136</v>
      </c>
      <c r="X79" s="4" t="s">
        <v>101</v>
      </c>
      <c r="Y79" s="4" t="s">
        <v>102</v>
      </c>
      <c r="Z79" s="4" t="s">
        <v>106</v>
      </c>
      <c r="AA79" s="4" t="s">
        <v>62</v>
      </c>
      <c r="AB79" s="4" t="s">
        <v>65</v>
      </c>
      <c r="AC79" s="3">
        <v>0.33333333333333331</v>
      </c>
      <c r="AD79" s="3">
        <v>0.6875</v>
      </c>
      <c r="AE79" s="3">
        <v>0.35416666666666702</v>
      </c>
      <c r="AF79" s="4" t="s">
        <v>107</v>
      </c>
      <c r="AG79" s="3">
        <v>0.29001157407407407</v>
      </c>
      <c r="AH79" s="3">
        <v>0.29146990740740741</v>
      </c>
      <c r="AI79" s="3">
        <v>0.85648148148148151</v>
      </c>
      <c r="AJ79" s="3">
        <v>0.29225694444444444</v>
      </c>
      <c r="AK79" s="3">
        <v>0.85111111111111104</v>
      </c>
      <c r="AL79" s="3">
        <v>0.33284722222222224</v>
      </c>
      <c r="AN79" s="3">
        <v>0.8184027777777777</v>
      </c>
      <c r="AP79" s="3">
        <v>0.29146990740740741</v>
      </c>
      <c r="AQ79" s="3">
        <v>0.85648148148148151</v>
      </c>
      <c r="AR79" s="3">
        <v>0.85662037037037031</v>
      </c>
      <c r="AS79" s="3">
        <v>0.56660879629629635</v>
      </c>
      <c r="AT79" s="3">
        <v>29</v>
      </c>
      <c r="AU79" s="3">
        <v>23</v>
      </c>
      <c r="AV79" s="3">
        <v>8</v>
      </c>
      <c r="AW79" s="3">
        <v>1</v>
      </c>
      <c r="AX79" s="3">
        <v>0.83699999999999997</v>
      </c>
      <c r="AY79" s="3">
        <v>0.40799999999999997</v>
      </c>
      <c r="AZ79" s="3">
        <v>0</v>
      </c>
      <c r="BA79" s="3">
        <v>0.16300000000000001</v>
      </c>
      <c r="BB79" s="3">
        <v>24</v>
      </c>
      <c r="BC79" s="3">
        <v>8</v>
      </c>
      <c r="BD79" s="3">
        <v>1</v>
      </c>
      <c r="BE79" s="3">
        <v>4.2000000000000003E-2</v>
      </c>
      <c r="BF79" s="3">
        <v>0.33300000000000002</v>
      </c>
      <c r="BG79" s="3">
        <v>9.2268518518518527E-2</v>
      </c>
      <c r="BH79" s="3">
        <v>52.7</v>
      </c>
      <c r="BI79" s="3">
        <v>0.1779398148148148</v>
      </c>
      <c r="BJ79" s="3">
        <v>3.8425925925925923E-3</v>
      </c>
      <c r="BK79" s="3">
        <v>2.2000000000000002</v>
      </c>
      <c r="BL79" s="3">
        <v>7.4189814814814813E-3</v>
      </c>
    </row>
    <row r="80" spans="1:64" x14ac:dyDescent="0.25">
      <c r="A80" s="2">
        <v>41771</v>
      </c>
      <c r="B80" s="3">
        <v>5</v>
      </c>
      <c r="C80" s="3">
        <v>2</v>
      </c>
      <c r="D80" s="3">
        <v>20</v>
      </c>
      <c r="E80" s="4" t="s">
        <v>79</v>
      </c>
      <c r="F80" s="5">
        <v>2014</v>
      </c>
      <c r="G80" s="4" t="s">
        <v>59</v>
      </c>
      <c r="H80" s="4" t="s">
        <v>90</v>
      </c>
      <c r="I80" s="4" t="s">
        <v>91</v>
      </c>
      <c r="J80" s="4" t="s">
        <v>60</v>
      </c>
      <c r="K80" s="4" t="s">
        <v>64</v>
      </c>
      <c r="L80" s="4" t="s">
        <v>94</v>
      </c>
      <c r="Q80" s="4">
        <v>12033</v>
      </c>
      <c r="R80" s="4" t="s">
        <v>289</v>
      </c>
      <c r="U80" s="4">
        <v>12033</v>
      </c>
      <c r="W80" s="4" t="s">
        <v>172</v>
      </c>
      <c r="X80" s="4" t="s">
        <v>101</v>
      </c>
      <c r="Y80" s="4" t="s">
        <v>102</v>
      </c>
      <c r="Z80" s="4" t="s">
        <v>106</v>
      </c>
      <c r="AA80" s="4" t="s">
        <v>62</v>
      </c>
      <c r="AB80" s="4" t="s">
        <v>65</v>
      </c>
      <c r="AC80" s="3">
        <v>0.33333333333333331</v>
      </c>
      <c r="AD80" s="3">
        <v>0.6875</v>
      </c>
      <c r="AE80" s="3">
        <v>0.35416666666666702</v>
      </c>
      <c r="AF80" s="4" t="s">
        <v>107</v>
      </c>
      <c r="AG80" s="3">
        <v>0.28968749999999999</v>
      </c>
      <c r="AH80" s="3">
        <v>0.30843749999999998</v>
      </c>
      <c r="AI80" s="3">
        <v>0.30587962962962961</v>
      </c>
      <c r="AJ80" s="3">
        <v>0.34562500000000002</v>
      </c>
      <c r="AK80" s="3">
        <v>0.85570601851851846</v>
      </c>
      <c r="AL80" s="3">
        <v>0.37046296296296299</v>
      </c>
      <c r="AN80" s="3">
        <v>0.74234953703703699</v>
      </c>
      <c r="AP80" s="3">
        <v>0.55584490740740744</v>
      </c>
      <c r="AQ80" s="3">
        <v>0.54855324074074074</v>
      </c>
      <c r="AR80" s="3">
        <v>0.87243055555555549</v>
      </c>
      <c r="AS80" s="3">
        <v>0.58274305555555561</v>
      </c>
      <c r="AT80" s="3">
        <v>23</v>
      </c>
      <c r="AU80" s="3">
        <v>16</v>
      </c>
      <c r="AV80" s="3">
        <v>6</v>
      </c>
      <c r="AW80" s="3">
        <v>1</v>
      </c>
      <c r="AX80" s="3">
        <v>0.65100000000000002</v>
      </c>
      <c r="AY80" s="3">
        <v>0.42499999999999999</v>
      </c>
      <c r="AZ80" s="3">
        <v>1.2999999999999999E-2</v>
      </c>
      <c r="BA80" s="3">
        <v>0.34899999999999998</v>
      </c>
      <c r="BB80" s="3">
        <v>17</v>
      </c>
      <c r="BC80" s="3">
        <v>6</v>
      </c>
      <c r="BD80" s="3">
        <v>1</v>
      </c>
      <c r="BE80" s="3">
        <v>5.8999999999999997E-2</v>
      </c>
      <c r="BF80" s="3">
        <v>0.35299999999999998</v>
      </c>
      <c r="BG80" s="3">
        <v>0.20336805555555557</v>
      </c>
      <c r="BH80" s="3">
        <v>100.8</v>
      </c>
      <c r="BI80" s="3">
        <v>0.10987268518518518</v>
      </c>
      <c r="BJ80" s="3">
        <v>1.1967592592592592E-2</v>
      </c>
      <c r="BK80" s="3">
        <v>5.9</v>
      </c>
      <c r="BL80" s="3">
        <v>6.4583333333333333E-3</v>
      </c>
    </row>
    <row r="81" spans="1:64" x14ac:dyDescent="0.25">
      <c r="A81" s="2">
        <v>41771</v>
      </c>
      <c r="B81" s="3">
        <v>5</v>
      </c>
      <c r="C81" s="3">
        <v>2</v>
      </c>
      <c r="D81" s="3">
        <v>20</v>
      </c>
      <c r="E81" s="4" t="s">
        <v>79</v>
      </c>
      <c r="F81" s="5">
        <v>2014</v>
      </c>
      <c r="G81" s="4" t="s">
        <v>59</v>
      </c>
      <c r="H81" s="4" t="s">
        <v>90</v>
      </c>
      <c r="I81" s="4" t="s">
        <v>91</v>
      </c>
      <c r="J81" s="4" t="s">
        <v>60</v>
      </c>
      <c r="K81" s="4" t="s">
        <v>66</v>
      </c>
      <c r="L81" s="4" t="s">
        <v>95</v>
      </c>
      <c r="Q81" s="4">
        <v>12035</v>
      </c>
      <c r="R81" s="4" t="s">
        <v>254</v>
      </c>
      <c r="U81" s="4">
        <v>12035</v>
      </c>
      <c r="W81" s="4" t="s">
        <v>137</v>
      </c>
      <c r="X81" s="4" t="s">
        <v>101</v>
      </c>
      <c r="Y81" s="4" t="s">
        <v>103</v>
      </c>
      <c r="Z81" s="4" t="s">
        <v>106</v>
      </c>
      <c r="AA81" s="4" t="s">
        <v>67</v>
      </c>
      <c r="AB81" s="4" t="s">
        <v>68</v>
      </c>
      <c r="AC81" s="3">
        <v>0.33333333333333331</v>
      </c>
      <c r="AD81" s="3">
        <v>0.6875</v>
      </c>
      <c r="AE81" s="3">
        <v>0.35416666666666702</v>
      </c>
      <c r="AF81" s="4" t="s">
        <v>107</v>
      </c>
      <c r="AG81" s="3">
        <v>0.31976851851851851</v>
      </c>
      <c r="AH81" s="3">
        <v>0.32190972222222219</v>
      </c>
      <c r="AI81" s="3">
        <v>0.33440972222222221</v>
      </c>
      <c r="AJ81" s="3">
        <v>0.33440972222222221</v>
      </c>
      <c r="AK81" s="3">
        <v>0.70000000000000007</v>
      </c>
      <c r="AL81" s="3">
        <v>0.37961805555555556</v>
      </c>
      <c r="AN81" s="3">
        <v>0.64255787037037038</v>
      </c>
      <c r="AP81" s="3">
        <v>0.36984953703703699</v>
      </c>
      <c r="AQ81" s="3">
        <v>0.70309027777777777</v>
      </c>
      <c r="AR81" s="3">
        <v>0.70324074074074072</v>
      </c>
      <c r="AS81" s="3">
        <v>0.38347222222222221</v>
      </c>
      <c r="AT81" s="3">
        <v>22</v>
      </c>
      <c r="AU81" s="3">
        <v>14</v>
      </c>
      <c r="AV81" s="3">
        <v>6</v>
      </c>
      <c r="AW81" s="3">
        <v>2</v>
      </c>
      <c r="AX81" s="3">
        <v>0.75600000000000001</v>
      </c>
      <c r="AY81" s="3">
        <v>0.29199999999999998</v>
      </c>
      <c r="AZ81" s="3">
        <v>7.2999999999999995E-2</v>
      </c>
      <c r="BA81" s="3">
        <v>0.24399999999999999</v>
      </c>
      <c r="BB81" s="3">
        <v>15</v>
      </c>
      <c r="BC81" s="3">
        <v>6</v>
      </c>
      <c r="BD81" s="3">
        <v>2</v>
      </c>
      <c r="BE81" s="3">
        <v>0.13300000000000001</v>
      </c>
      <c r="BF81" s="3">
        <v>0.4</v>
      </c>
      <c r="BG81" s="3">
        <v>9.3680555555555559E-2</v>
      </c>
      <c r="BH81" s="3">
        <v>44.4</v>
      </c>
      <c r="BI81" s="3">
        <v>4.4525462962962968E-2</v>
      </c>
      <c r="BJ81" s="3">
        <v>6.2499999999999995E-3</v>
      </c>
      <c r="BK81" s="3">
        <v>3</v>
      </c>
      <c r="BL81" s="3">
        <v>2.9629629629629628E-3</v>
      </c>
    </row>
    <row r="82" spans="1:64" x14ac:dyDescent="0.25">
      <c r="A82" s="2">
        <v>41771</v>
      </c>
      <c r="B82" s="3">
        <v>5</v>
      </c>
      <c r="C82" s="3">
        <v>2</v>
      </c>
      <c r="D82" s="3">
        <v>20</v>
      </c>
      <c r="E82" s="4" t="s">
        <v>79</v>
      </c>
      <c r="F82" s="5">
        <v>2014</v>
      </c>
      <c r="G82" s="4" t="s">
        <v>59</v>
      </c>
      <c r="H82" s="4" t="s">
        <v>90</v>
      </c>
      <c r="I82" s="4" t="s">
        <v>91</v>
      </c>
      <c r="J82" s="4" t="s">
        <v>60</v>
      </c>
      <c r="K82" s="4" t="s">
        <v>66</v>
      </c>
      <c r="L82" s="4" t="s">
        <v>95</v>
      </c>
      <c r="Q82" s="4">
        <v>12036</v>
      </c>
      <c r="R82" s="4" t="s">
        <v>290</v>
      </c>
      <c r="U82" s="4">
        <v>12036</v>
      </c>
      <c r="W82" s="4" t="s">
        <v>173</v>
      </c>
      <c r="X82" s="4" t="s">
        <v>101</v>
      </c>
      <c r="Y82" s="4" t="s">
        <v>103</v>
      </c>
      <c r="Z82" s="4" t="s">
        <v>106</v>
      </c>
      <c r="AA82" s="4" t="s">
        <v>62</v>
      </c>
      <c r="AB82" s="4" t="s">
        <v>68</v>
      </c>
      <c r="AC82" s="3">
        <v>0.33333333333333331</v>
      </c>
      <c r="AD82" s="3">
        <v>0.6875</v>
      </c>
      <c r="AE82" s="3">
        <v>0.35416666666666702</v>
      </c>
      <c r="AF82" s="4" t="s">
        <v>107</v>
      </c>
      <c r="AG82" s="3">
        <v>0.26863425925925927</v>
      </c>
      <c r="AH82" s="3">
        <v>0.27074074074074073</v>
      </c>
      <c r="AI82" s="3">
        <v>0.29425925925925928</v>
      </c>
      <c r="AJ82" s="3">
        <v>0.29425925925925928</v>
      </c>
      <c r="AK82" s="3">
        <v>0.6425925925925926</v>
      </c>
      <c r="AP82" s="3">
        <v>0.6425925925925926</v>
      </c>
      <c r="AQ82" s="3">
        <v>0.66672453703703705</v>
      </c>
      <c r="AR82" s="3">
        <v>0.66822916666666676</v>
      </c>
      <c r="AS82" s="3">
        <v>0.39959490740740744</v>
      </c>
      <c r="AT82" s="3">
        <v>3</v>
      </c>
      <c r="AU82" s="3">
        <v>1</v>
      </c>
      <c r="AV82" s="3">
        <v>0</v>
      </c>
      <c r="AW82" s="3">
        <v>2</v>
      </c>
      <c r="AX82" s="3">
        <v>0.88100000000000001</v>
      </c>
      <c r="AY82" s="3">
        <v>0</v>
      </c>
      <c r="AZ82" s="3">
        <v>0.872</v>
      </c>
      <c r="BA82" s="3">
        <v>0.11899999999999999</v>
      </c>
      <c r="BB82" s="3">
        <v>2</v>
      </c>
      <c r="BC82" s="3">
        <v>0</v>
      </c>
      <c r="BD82" s="3">
        <v>2</v>
      </c>
      <c r="BE82" s="3">
        <v>1</v>
      </c>
      <c r="BF82" s="3">
        <v>0</v>
      </c>
      <c r="BG82" s="3">
        <v>4.7650462962962964E-2</v>
      </c>
      <c r="BH82" s="3">
        <v>41.9</v>
      </c>
      <c r="BI82" s="3">
        <v>4.9537037037037041E-3</v>
      </c>
      <c r="BJ82" s="3">
        <v>2.3831018518518519E-2</v>
      </c>
      <c r="BK82" s="3">
        <v>21</v>
      </c>
      <c r="BL82" s="3">
        <v>2.4768518518518516E-3</v>
      </c>
    </row>
    <row r="83" spans="1:64" x14ac:dyDescent="0.25">
      <c r="A83" s="2">
        <v>41771</v>
      </c>
      <c r="B83" s="3">
        <v>5</v>
      </c>
      <c r="C83" s="3">
        <v>2</v>
      </c>
      <c r="D83" s="3">
        <v>20</v>
      </c>
      <c r="E83" s="4" t="s">
        <v>79</v>
      </c>
      <c r="F83" s="5">
        <v>2014</v>
      </c>
      <c r="G83" s="4" t="s">
        <v>59</v>
      </c>
      <c r="H83" s="4" t="s">
        <v>90</v>
      </c>
      <c r="I83" s="4" t="s">
        <v>91</v>
      </c>
      <c r="J83" s="4" t="s">
        <v>60</v>
      </c>
      <c r="K83" s="4" t="s">
        <v>66</v>
      </c>
      <c r="L83" s="4" t="s">
        <v>95</v>
      </c>
      <c r="Q83" s="4">
        <v>12038</v>
      </c>
      <c r="R83" s="4" t="s">
        <v>255</v>
      </c>
      <c r="U83" s="4">
        <v>12038</v>
      </c>
      <c r="W83" s="4" t="s">
        <v>138</v>
      </c>
      <c r="X83" s="4" t="s">
        <v>101</v>
      </c>
      <c r="Y83" s="4" t="s">
        <v>103</v>
      </c>
      <c r="Z83" s="4" t="s">
        <v>106</v>
      </c>
      <c r="AA83" s="4" t="s">
        <v>62</v>
      </c>
      <c r="AB83" s="4" t="s">
        <v>68</v>
      </c>
      <c r="AC83" s="3">
        <v>0.33333333333333331</v>
      </c>
      <c r="AD83" s="3">
        <v>0.6875</v>
      </c>
      <c r="AE83" s="3">
        <v>0.35416666666666702</v>
      </c>
      <c r="AF83" s="4" t="s">
        <v>107</v>
      </c>
      <c r="AG83" s="3">
        <v>0.27603009259259259</v>
      </c>
      <c r="AH83" s="3">
        <v>0.46778935185185189</v>
      </c>
      <c r="AI83" s="3">
        <v>0.45318287037037036</v>
      </c>
      <c r="AJ83" s="3">
        <v>0.27968750000000003</v>
      </c>
      <c r="AK83" s="3">
        <v>0.83938657407407413</v>
      </c>
      <c r="AL83" s="3">
        <v>0.3225925925925926</v>
      </c>
      <c r="AN83" s="3">
        <v>0.74582175925925931</v>
      </c>
      <c r="AP83" s="3">
        <v>0.46778935185185189</v>
      </c>
      <c r="AQ83" s="3">
        <v>0.45318287037037036</v>
      </c>
      <c r="AR83" s="3">
        <v>0.87702546296296291</v>
      </c>
      <c r="AS83" s="3">
        <v>0.60099537037037043</v>
      </c>
      <c r="AT83" s="3">
        <v>33</v>
      </c>
      <c r="AU83" s="3">
        <v>22</v>
      </c>
      <c r="AV83" s="3">
        <v>10</v>
      </c>
      <c r="AW83" s="3">
        <v>2</v>
      </c>
      <c r="AX83" s="3">
        <v>0.67700000000000005</v>
      </c>
      <c r="AY83" s="3">
        <v>0.31</v>
      </c>
      <c r="AZ83" s="3">
        <v>2.1999999999999999E-2</v>
      </c>
      <c r="BA83" s="3">
        <v>0.29799999999999999</v>
      </c>
      <c r="BB83" s="3">
        <v>23</v>
      </c>
      <c r="BC83" s="3">
        <v>10</v>
      </c>
      <c r="BD83" s="3">
        <v>2</v>
      </c>
      <c r="BE83" s="3">
        <v>8.6999999999999994E-2</v>
      </c>
      <c r="BF83" s="3">
        <v>0.435</v>
      </c>
      <c r="BG83" s="3">
        <v>0.17893518518518517</v>
      </c>
      <c r="BH83" s="3">
        <v>120.3</v>
      </c>
      <c r="BI83" s="3">
        <v>0.10046296296296296</v>
      </c>
      <c r="BJ83" s="3">
        <v>7.7777777777777767E-3</v>
      </c>
      <c r="BK83" s="3">
        <v>5.2</v>
      </c>
      <c r="BL83" s="3">
        <v>4.363425925925926E-3</v>
      </c>
    </row>
    <row r="84" spans="1:64" x14ac:dyDescent="0.25">
      <c r="A84" s="2">
        <v>41771</v>
      </c>
      <c r="B84" s="3">
        <v>5</v>
      </c>
      <c r="C84" s="3">
        <v>2</v>
      </c>
      <c r="D84" s="3">
        <v>20</v>
      </c>
      <c r="E84" s="4" t="s">
        <v>79</v>
      </c>
      <c r="F84" s="5">
        <v>2014</v>
      </c>
      <c r="G84" s="4" t="s">
        <v>59</v>
      </c>
      <c r="H84" s="4" t="s">
        <v>90</v>
      </c>
      <c r="I84" s="4" t="s">
        <v>91</v>
      </c>
      <c r="J84" s="4" t="s">
        <v>60</v>
      </c>
      <c r="K84" s="4" t="s">
        <v>66</v>
      </c>
      <c r="L84" s="4" t="s">
        <v>95</v>
      </c>
      <c r="Q84" s="4">
        <v>12039</v>
      </c>
      <c r="R84" s="4" t="s">
        <v>291</v>
      </c>
      <c r="U84" s="4">
        <v>12039</v>
      </c>
      <c r="W84" s="4" t="s">
        <v>174</v>
      </c>
      <c r="X84" s="4" t="s">
        <v>101</v>
      </c>
      <c r="Y84" s="4" t="s">
        <v>103</v>
      </c>
      <c r="Z84" s="4" t="s">
        <v>106</v>
      </c>
      <c r="AA84" s="4" t="s">
        <v>62</v>
      </c>
      <c r="AB84" s="4" t="s">
        <v>68</v>
      </c>
      <c r="AC84" s="3">
        <v>0.33333333333333331</v>
      </c>
      <c r="AD84" s="3">
        <v>0.6875</v>
      </c>
      <c r="AE84" s="3">
        <v>0.35416666666666702</v>
      </c>
      <c r="AF84" s="4" t="s">
        <v>107</v>
      </c>
      <c r="AG84" s="3">
        <v>0.31831018518518522</v>
      </c>
      <c r="AH84" s="3">
        <v>0.58412037037037035</v>
      </c>
      <c r="AI84" s="3">
        <v>0.55893518518518526</v>
      </c>
      <c r="AJ84" s="3">
        <v>0.33284722222222224</v>
      </c>
      <c r="AK84" s="3">
        <v>0.67813657407407402</v>
      </c>
      <c r="AL84" s="3">
        <v>0.33284722222222224</v>
      </c>
      <c r="AN84" s="3">
        <v>0.37344907407407407</v>
      </c>
      <c r="AP84" s="3">
        <v>0.58412037037037035</v>
      </c>
      <c r="AQ84" s="3">
        <v>0.55893518518518526</v>
      </c>
      <c r="AR84" s="3">
        <v>0.67923611111111104</v>
      </c>
      <c r="AS84" s="3">
        <v>0.36092592592592593</v>
      </c>
      <c r="AT84" s="3">
        <v>12</v>
      </c>
      <c r="AU84" s="3">
        <v>10</v>
      </c>
      <c r="AV84" s="3">
        <v>1</v>
      </c>
      <c r="AW84" s="3">
        <v>1</v>
      </c>
      <c r="AX84" s="3">
        <v>0.89600000000000002</v>
      </c>
      <c r="AY84" s="3">
        <v>0.112</v>
      </c>
      <c r="AZ84" s="3">
        <v>7.0000000000000007E-2</v>
      </c>
      <c r="BA84" s="3">
        <v>0.104</v>
      </c>
      <c r="BB84" s="3">
        <v>11</v>
      </c>
      <c r="BC84" s="3">
        <v>1</v>
      </c>
      <c r="BD84" s="3">
        <v>1</v>
      </c>
      <c r="BE84" s="3">
        <v>9.0999999999999998E-2</v>
      </c>
      <c r="BF84" s="3">
        <v>9.0999999999999998E-2</v>
      </c>
      <c r="BG84" s="3">
        <v>3.7673611111111109E-2</v>
      </c>
      <c r="BH84" s="3">
        <v>12.9</v>
      </c>
      <c r="BI84" s="3">
        <v>3.9687500000000001E-2</v>
      </c>
      <c r="BJ84" s="3">
        <v>3.425925925925926E-3</v>
      </c>
      <c r="BK84" s="3">
        <v>1.2</v>
      </c>
      <c r="BL84" s="3">
        <v>3.6111111111111114E-3</v>
      </c>
    </row>
    <row r="85" spans="1:64" x14ac:dyDescent="0.25">
      <c r="A85" s="2">
        <v>41771</v>
      </c>
      <c r="B85" s="3">
        <v>5</v>
      </c>
      <c r="C85" s="3">
        <v>2</v>
      </c>
      <c r="D85" s="3">
        <v>20</v>
      </c>
      <c r="E85" s="4" t="s">
        <v>79</v>
      </c>
      <c r="F85" s="5">
        <v>2014</v>
      </c>
      <c r="G85" s="4" t="s">
        <v>59</v>
      </c>
      <c r="H85" s="4" t="s">
        <v>90</v>
      </c>
      <c r="I85" s="4" t="s">
        <v>91</v>
      </c>
      <c r="J85" s="4" t="s">
        <v>60</v>
      </c>
      <c r="K85" s="4" t="s">
        <v>69</v>
      </c>
      <c r="L85" s="4" t="s">
        <v>96</v>
      </c>
      <c r="Q85" s="4">
        <v>12040</v>
      </c>
      <c r="R85" s="4" t="s">
        <v>256</v>
      </c>
      <c r="U85" s="4">
        <v>12040</v>
      </c>
      <c r="W85" s="4" t="s">
        <v>139</v>
      </c>
      <c r="X85" s="4" t="s">
        <v>101</v>
      </c>
      <c r="Y85" s="4" t="s">
        <v>102</v>
      </c>
      <c r="Z85" s="4" t="s">
        <v>106</v>
      </c>
      <c r="AA85" s="4" t="s">
        <v>62</v>
      </c>
      <c r="AB85" s="4" t="s">
        <v>63</v>
      </c>
      <c r="AC85" s="3">
        <v>0.33333333333333331</v>
      </c>
      <c r="AD85" s="3">
        <v>0.6875</v>
      </c>
      <c r="AE85" s="3">
        <v>0.35416666666666702</v>
      </c>
      <c r="AF85" s="4" t="s">
        <v>107</v>
      </c>
      <c r="AG85" s="3">
        <v>0.36548611111111112</v>
      </c>
      <c r="AH85" s="3">
        <v>0.37431712962962965</v>
      </c>
      <c r="AI85" s="3">
        <v>0.71408564814814823</v>
      </c>
      <c r="AJ85" s="3">
        <v>0.4004861111111111</v>
      </c>
      <c r="AK85" s="3">
        <v>0.66865740740740742</v>
      </c>
      <c r="AL85" s="3">
        <v>0.4004861111111111</v>
      </c>
      <c r="AN85" s="3">
        <v>0.66865740740740742</v>
      </c>
      <c r="AP85" s="3">
        <v>0.37431712962962965</v>
      </c>
      <c r="AQ85" s="3">
        <v>0.71408564814814823</v>
      </c>
      <c r="AR85" s="3">
        <v>0.71497685185185178</v>
      </c>
      <c r="AS85" s="3">
        <v>0.34949074074074077</v>
      </c>
      <c r="AT85" s="3">
        <v>11</v>
      </c>
      <c r="AU85" s="3">
        <v>7</v>
      </c>
      <c r="AV85" s="3">
        <v>5</v>
      </c>
      <c r="AW85" s="3">
        <v>1</v>
      </c>
      <c r="AX85" s="3">
        <v>0.67400000000000004</v>
      </c>
      <c r="AY85" s="3">
        <v>0.61</v>
      </c>
      <c r="AZ85" s="3">
        <v>0</v>
      </c>
      <c r="BA85" s="3">
        <v>0.32300000000000001</v>
      </c>
      <c r="BB85" s="3">
        <v>8</v>
      </c>
      <c r="BC85" s="3">
        <v>5</v>
      </c>
      <c r="BD85" s="3">
        <v>1</v>
      </c>
      <c r="BE85" s="3">
        <v>0.125</v>
      </c>
      <c r="BF85" s="3">
        <v>0.625</v>
      </c>
      <c r="BG85" s="3">
        <v>0.11296296296296297</v>
      </c>
      <c r="BH85" s="3">
        <v>30.6</v>
      </c>
      <c r="BI85" s="3">
        <v>6.3668981481481479E-2</v>
      </c>
      <c r="BJ85" s="3">
        <v>1.4120370370370368E-2</v>
      </c>
      <c r="BK85" s="3">
        <v>3.8</v>
      </c>
      <c r="BL85" s="3">
        <v>7.9629629629629634E-3</v>
      </c>
    </row>
    <row r="86" spans="1:64" x14ac:dyDescent="0.25">
      <c r="A86" s="2">
        <v>41771</v>
      </c>
      <c r="B86" s="3">
        <v>5</v>
      </c>
      <c r="C86" s="3">
        <v>2</v>
      </c>
      <c r="D86" s="3">
        <v>20</v>
      </c>
      <c r="E86" s="4" t="s">
        <v>79</v>
      </c>
      <c r="F86" s="5">
        <v>2014</v>
      </c>
      <c r="G86" s="4" t="s">
        <v>59</v>
      </c>
      <c r="H86" s="4" t="s">
        <v>90</v>
      </c>
      <c r="I86" s="4" t="s">
        <v>91</v>
      </c>
      <c r="J86" s="4" t="s">
        <v>60</v>
      </c>
      <c r="K86" s="4" t="s">
        <v>69</v>
      </c>
      <c r="L86" s="4" t="s">
        <v>96</v>
      </c>
      <c r="Q86" s="4">
        <v>12041</v>
      </c>
      <c r="R86" s="4" t="s">
        <v>292</v>
      </c>
      <c r="U86" s="4">
        <v>12041</v>
      </c>
      <c r="W86" s="4" t="s">
        <v>175</v>
      </c>
      <c r="X86" s="4" t="s">
        <v>101</v>
      </c>
      <c r="Y86" s="4" t="s">
        <v>102</v>
      </c>
      <c r="Z86" s="4" t="s">
        <v>106</v>
      </c>
      <c r="AA86" s="4" t="s">
        <v>62</v>
      </c>
      <c r="AB86" s="4" t="s">
        <v>63</v>
      </c>
      <c r="AC86" s="3">
        <v>0.33333333333333331</v>
      </c>
      <c r="AD86" s="3">
        <v>0.6875</v>
      </c>
      <c r="AE86" s="3">
        <v>0.35416666666666702</v>
      </c>
      <c r="AF86" s="4" t="s">
        <v>107</v>
      </c>
      <c r="AG86" s="3">
        <v>0.44748842592592591</v>
      </c>
      <c r="AH86" s="3">
        <v>0.45423611111111112</v>
      </c>
      <c r="AI86" s="3">
        <v>0.85517361111111112</v>
      </c>
      <c r="AJ86" s="3">
        <v>0.48798611111111106</v>
      </c>
      <c r="AK86" s="3">
        <v>0.83361111111111119</v>
      </c>
      <c r="AL86" s="3">
        <v>0.48798611111111106</v>
      </c>
      <c r="AN86" s="3">
        <v>0.7249768518518519</v>
      </c>
      <c r="AP86" s="3">
        <v>0.45423611111111112</v>
      </c>
      <c r="AQ86" s="3">
        <v>0.85517361111111112</v>
      </c>
      <c r="AR86" s="3">
        <v>0.85570601851851846</v>
      </c>
      <c r="AS86" s="3">
        <v>0.4082175925925926</v>
      </c>
      <c r="AT86" s="3">
        <v>13</v>
      </c>
      <c r="AU86" s="3">
        <v>10</v>
      </c>
      <c r="AV86" s="3">
        <v>4</v>
      </c>
      <c r="AW86" s="3">
        <v>1</v>
      </c>
      <c r="AX86" s="3">
        <v>0.64600000000000002</v>
      </c>
      <c r="AY86" s="3">
        <v>0.217</v>
      </c>
      <c r="AZ86" s="3">
        <v>0</v>
      </c>
      <c r="BA86" s="3">
        <v>0.35</v>
      </c>
      <c r="BB86" s="3">
        <v>11</v>
      </c>
      <c r="BC86" s="3">
        <v>4</v>
      </c>
      <c r="BD86" s="3">
        <v>1</v>
      </c>
      <c r="BE86" s="3">
        <v>9.0999999999999998E-2</v>
      </c>
      <c r="BF86" s="3">
        <v>0.36399999999999999</v>
      </c>
      <c r="BG86" s="3">
        <v>0.14267361111111113</v>
      </c>
      <c r="BH86" s="3">
        <v>61.1</v>
      </c>
      <c r="BI86" s="3">
        <v>7.0046296296296287E-2</v>
      </c>
      <c r="BJ86" s="3">
        <v>1.2974537037037036E-2</v>
      </c>
      <c r="BK86" s="3">
        <v>5.6</v>
      </c>
      <c r="BL86" s="3">
        <v>6.3657407407407404E-3</v>
      </c>
    </row>
    <row r="87" spans="1:64" x14ac:dyDescent="0.25">
      <c r="A87" s="2">
        <v>41771</v>
      </c>
      <c r="B87" s="3">
        <v>5</v>
      </c>
      <c r="C87" s="3">
        <v>2</v>
      </c>
      <c r="D87" s="3">
        <v>20</v>
      </c>
      <c r="E87" s="4" t="s">
        <v>79</v>
      </c>
      <c r="F87" s="5">
        <v>2014</v>
      </c>
      <c r="G87" s="4" t="s">
        <v>59</v>
      </c>
      <c r="H87" s="4" t="s">
        <v>90</v>
      </c>
      <c r="I87" s="4" t="s">
        <v>91</v>
      </c>
      <c r="J87" s="4" t="s">
        <v>60</v>
      </c>
      <c r="K87" s="4" t="s">
        <v>69</v>
      </c>
      <c r="L87" s="4" t="s">
        <v>96</v>
      </c>
      <c r="Q87" s="4">
        <v>12045</v>
      </c>
      <c r="R87" s="4" t="s">
        <v>257</v>
      </c>
      <c r="U87" s="4">
        <v>12045</v>
      </c>
      <c r="W87" s="4" t="s">
        <v>140</v>
      </c>
      <c r="X87" s="4" t="s">
        <v>101</v>
      </c>
      <c r="Y87" s="4" t="s">
        <v>102</v>
      </c>
      <c r="Z87" s="4" t="s">
        <v>106</v>
      </c>
      <c r="AA87" s="4" t="s">
        <v>62</v>
      </c>
      <c r="AB87" s="4" t="s">
        <v>63</v>
      </c>
      <c r="AC87" s="3">
        <v>0.33333333333333331</v>
      </c>
      <c r="AD87" s="3">
        <v>0.6875</v>
      </c>
      <c r="AE87" s="3">
        <v>0.35416666666666702</v>
      </c>
      <c r="AF87" s="4" t="s">
        <v>107</v>
      </c>
      <c r="AG87" s="3">
        <v>0.30253472222222222</v>
      </c>
      <c r="AH87" s="3">
        <v>0.56637731481481479</v>
      </c>
      <c r="AI87" s="3">
        <v>0.5446643518518518</v>
      </c>
      <c r="AJ87" s="3">
        <v>0.32072916666666668</v>
      </c>
      <c r="AK87" s="3">
        <v>0.76987268518518526</v>
      </c>
      <c r="AL87" s="3">
        <v>0.32072916666666668</v>
      </c>
      <c r="AN87" s="3">
        <v>0.72060185185185188</v>
      </c>
      <c r="AP87" s="3">
        <v>0.56637731481481479</v>
      </c>
      <c r="AQ87" s="3">
        <v>0.5446643518518518</v>
      </c>
      <c r="AR87" s="3">
        <v>0.77714120370370365</v>
      </c>
      <c r="AS87" s="3">
        <v>0.47460648148148149</v>
      </c>
      <c r="AT87" s="3">
        <v>22</v>
      </c>
      <c r="AU87" s="3">
        <v>19</v>
      </c>
      <c r="AV87" s="3">
        <v>10</v>
      </c>
      <c r="AW87" s="3">
        <v>1</v>
      </c>
      <c r="AX87" s="3">
        <v>0.78200000000000003</v>
      </c>
      <c r="AY87" s="3">
        <v>0.42699999999999999</v>
      </c>
      <c r="AZ87" s="3">
        <v>4.5999999999999999E-2</v>
      </c>
      <c r="BA87" s="3">
        <v>0.218</v>
      </c>
      <c r="BB87" s="3">
        <v>20</v>
      </c>
      <c r="BC87" s="3">
        <v>10</v>
      </c>
      <c r="BD87" s="3">
        <v>1</v>
      </c>
      <c r="BE87" s="3">
        <v>0.05</v>
      </c>
      <c r="BF87" s="3">
        <v>0.5</v>
      </c>
      <c r="BG87" s="3">
        <v>0.10355324074074074</v>
      </c>
      <c r="BH87" s="3">
        <v>43.3</v>
      </c>
      <c r="BI87" s="3">
        <v>0.15871527777777777</v>
      </c>
      <c r="BJ87" s="3">
        <v>5.1736111111111115E-3</v>
      </c>
      <c r="BK87" s="3">
        <v>2.2000000000000002</v>
      </c>
      <c r="BL87" s="3">
        <v>7.9398148148148145E-3</v>
      </c>
    </row>
    <row r="88" spans="1:64" x14ac:dyDescent="0.25">
      <c r="A88" s="2">
        <v>41771</v>
      </c>
      <c r="B88" s="3">
        <v>5</v>
      </c>
      <c r="C88" s="3">
        <v>2</v>
      </c>
      <c r="D88" s="3">
        <v>20</v>
      </c>
      <c r="E88" s="4" t="s">
        <v>79</v>
      </c>
      <c r="F88" s="5">
        <v>2014</v>
      </c>
      <c r="G88" s="4" t="s">
        <v>59</v>
      </c>
      <c r="H88" s="4" t="s">
        <v>90</v>
      </c>
      <c r="I88" s="4" t="s">
        <v>91</v>
      </c>
      <c r="J88" s="4" t="s">
        <v>60</v>
      </c>
      <c r="K88" s="4" t="s">
        <v>69</v>
      </c>
      <c r="L88" s="4" t="s">
        <v>96</v>
      </c>
      <c r="Q88" s="4">
        <v>12046</v>
      </c>
      <c r="R88" s="4" t="s">
        <v>258</v>
      </c>
      <c r="U88" s="4">
        <v>12046</v>
      </c>
      <c r="W88" s="4" t="s">
        <v>141</v>
      </c>
      <c r="X88" s="4" t="s">
        <v>101</v>
      </c>
      <c r="Y88" s="4" t="s">
        <v>102</v>
      </c>
      <c r="Z88" s="4" t="s">
        <v>106</v>
      </c>
      <c r="AA88" s="4" t="s">
        <v>62</v>
      </c>
      <c r="AB88" s="4" t="s">
        <v>63</v>
      </c>
      <c r="AC88" s="3">
        <v>0.33333333333333331</v>
      </c>
      <c r="AD88" s="3">
        <v>0.6875</v>
      </c>
      <c r="AE88" s="3">
        <v>0.35416666666666702</v>
      </c>
      <c r="AF88" s="4" t="s">
        <v>107</v>
      </c>
      <c r="AG88" s="3">
        <v>0.34093749999999995</v>
      </c>
      <c r="AH88" s="3">
        <v>0.36064814814814811</v>
      </c>
      <c r="AI88" s="3">
        <v>0.68425925925925923</v>
      </c>
      <c r="AJ88" s="3">
        <v>0.37288194444444445</v>
      </c>
      <c r="AK88" s="3">
        <v>0.67306712962962967</v>
      </c>
      <c r="AL88" s="3">
        <v>0.37288194444444445</v>
      </c>
      <c r="AN88" s="3">
        <v>0.60174768518518518</v>
      </c>
      <c r="AP88" s="3">
        <v>0.36064814814814811</v>
      </c>
      <c r="AQ88" s="3">
        <v>0.68425925925925923</v>
      </c>
      <c r="AR88" s="3">
        <v>0.68542824074074071</v>
      </c>
      <c r="AS88" s="3">
        <v>0.34449074074074071</v>
      </c>
      <c r="AT88" s="3">
        <v>10</v>
      </c>
      <c r="AU88" s="3">
        <v>8</v>
      </c>
      <c r="AV88" s="3">
        <v>6</v>
      </c>
      <c r="AW88" s="3">
        <v>1</v>
      </c>
      <c r="AX88" s="3">
        <v>0.79300000000000004</v>
      </c>
      <c r="AY88" s="3">
        <v>0.59499999999999997</v>
      </c>
      <c r="AZ88" s="3">
        <v>0</v>
      </c>
      <c r="BA88" s="3">
        <v>0.20699999999999999</v>
      </c>
      <c r="BB88" s="3">
        <v>9</v>
      </c>
      <c r="BC88" s="3">
        <v>6</v>
      </c>
      <c r="BD88" s="3">
        <v>1</v>
      </c>
      <c r="BE88" s="3">
        <v>0.111</v>
      </c>
      <c r="BF88" s="3">
        <v>0.66700000000000004</v>
      </c>
      <c r="BG88" s="3">
        <v>7.1331018518518516E-2</v>
      </c>
      <c r="BH88" s="3">
        <v>26.4</v>
      </c>
      <c r="BI88" s="3">
        <v>8.5798611111111103E-2</v>
      </c>
      <c r="BJ88" s="3">
        <v>7.9282407407407409E-3</v>
      </c>
      <c r="BK88" s="3">
        <v>2.9</v>
      </c>
      <c r="BL88" s="3">
        <v>9.5370370370370366E-3</v>
      </c>
    </row>
    <row r="89" spans="1:64" x14ac:dyDescent="0.25">
      <c r="A89" s="2">
        <v>41771</v>
      </c>
      <c r="B89" s="3">
        <v>5</v>
      </c>
      <c r="C89" s="3">
        <v>2</v>
      </c>
      <c r="D89" s="3">
        <v>20</v>
      </c>
      <c r="E89" s="4" t="s">
        <v>79</v>
      </c>
      <c r="F89" s="5">
        <v>2014</v>
      </c>
      <c r="G89" s="4" t="s">
        <v>59</v>
      </c>
      <c r="H89" s="4" t="s">
        <v>90</v>
      </c>
      <c r="I89" s="4" t="s">
        <v>91</v>
      </c>
      <c r="J89" s="4" t="s">
        <v>60</v>
      </c>
      <c r="K89" s="4" t="s">
        <v>61</v>
      </c>
      <c r="L89" s="4" t="s">
        <v>92</v>
      </c>
      <c r="Q89" s="4">
        <v>12049</v>
      </c>
      <c r="R89" s="4" t="s">
        <v>259</v>
      </c>
      <c r="U89" s="4">
        <v>12049</v>
      </c>
      <c r="W89" s="4" t="s">
        <v>142</v>
      </c>
      <c r="X89" s="4" t="s">
        <v>101</v>
      </c>
      <c r="Y89" s="4" t="s">
        <v>103</v>
      </c>
      <c r="Z89" s="4" t="s">
        <v>106</v>
      </c>
      <c r="AA89" s="4" t="s">
        <v>67</v>
      </c>
      <c r="AB89" s="4" t="s">
        <v>63</v>
      </c>
      <c r="AC89" s="3">
        <v>0.33333333333333331</v>
      </c>
      <c r="AD89" s="3">
        <v>0.6875</v>
      </c>
      <c r="AE89" s="3">
        <v>0.35416666666666702</v>
      </c>
      <c r="AF89" s="4" t="s">
        <v>107</v>
      </c>
      <c r="AG89" s="3">
        <v>0.31061342592592595</v>
      </c>
      <c r="AH89" s="3">
        <v>0.31484953703703705</v>
      </c>
      <c r="AI89" s="3">
        <v>0.38393518518518516</v>
      </c>
      <c r="AJ89" s="3">
        <v>0.33096064814814813</v>
      </c>
      <c r="AK89" s="3">
        <v>0.67502314814814823</v>
      </c>
      <c r="AL89" s="3">
        <v>0.33096064814814813</v>
      </c>
      <c r="AN89" s="3">
        <v>0.67502314814814823</v>
      </c>
      <c r="AP89" s="3">
        <v>0.390625</v>
      </c>
      <c r="AQ89" s="3">
        <v>0.6775810185185186</v>
      </c>
      <c r="AR89" s="3">
        <v>0.68188657407407405</v>
      </c>
      <c r="AS89" s="3">
        <v>0.37127314814814816</v>
      </c>
      <c r="AT89" s="3">
        <v>18</v>
      </c>
      <c r="AU89" s="3">
        <v>11</v>
      </c>
      <c r="AV89" s="3">
        <v>7</v>
      </c>
      <c r="AW89" s="3">
        <v>2</v>
      </c>
      <c r="AX89" s="3">
        <v>0.79900000000000004</v>
      </c>
      <c r="AY89" s="3">
        <v>0.56699999999999995</v>
      </c>
      <c r="AZ89" s="3">
        <v>1.7999999999999999E-2</v>
      </c>
      <c r="BA89" s="3">
        <v>0.19800000000000001</v>
      </c>
      <c r="BB89" s="3">
        <v>12</v>
      </c>
      <c r="BC89" s="3">
        <v>7</v>
      </c>
      <c r="BD89" s="3">
        <v>2</v>
      </c>
      <c r="BE89" s="3">
        <v>0.16700000000000001</v>
      </c>
      <c r="BF89" s="3">
        <v>0.58299999999999996</v>
      </c>
      <c r="BG89" s="3">
        <v>7.3449074074074069E-2</v>
      </c>
      <c r="BH89" s="3">
        <v>23.1</v>
      </c>
      <c r="BI89" s="3">
        <v>7.7858796296296287E-2</v>
      </c>
      <c r="BJ89" s="3">
        <v>6.122685185185185E-3</v>
      </c>
      <c r="BK89" s="3">
        <v>1.9</v>
      </c>
      <c r="BL89" s="3">
        <v>6.4930555555555549E-3</v>
      </c>
    </row>
    <row r="90" spans="1:64" x14ac:dyDescent="0.25">
      <c r="A90" s="2">
        <v>41771</v>
      </c>
      <c r="B90" s="3">
        <v>5</v>
      </c>
      <c r="C90" s="3">
        <v>2</v>
      </c>
      <c r="D90" s="3">
        <v>20</v>
      </c>
      <c r="E90" s="4" t="s">
        <v>79</v>
      </c>
      <c r="F90" s="5">
        <v>2014</v>
      </c>
      <c r="G90" s="4" t="s">
        <v>59</v>
      </c>
      <c r="H90" s="4" t="s">
        <v>90</v>
      </c>
      <c r="I90" s="4" t="s">
        <v>91</v>
      </c>
      <c r="J90" s="4" t="s">
        <v>60</v>
      </c>
      <c r="K90" s="4" t="s">
        <v>61</v>
      </c>
      <c r="L90" s="4" t="s">
        <v>92</v>
      </c>
      <c r="Q90" s="4">
        <v>12051</v>
      </c>
      <c r="R90" s="4" t="s">
        <v>293</v>
      </c>
      <c r="U90" s="4">
        <v>12051</v>
      </c>
      <c r="W90" s="4" t="s">
        <v>176</v>
      </c>
      <c r="X90" s="4" t="s">
        <v>101</v>
      </c>
      <c r="Y90" s="4" t="s">
        <v>103</v>
      </c>
      <c r="Z90" s="4" t="s">
        <v>106</v>
      </c>
      <c r="AA90" s="4" t="s">
        <v>62</v>
      </c>
      <c r="AB90" s="4" t="s">
        <v>63</v>
      </c>
      <c r="AC90" s="3">
        <v>0.33333333333333331</v>
      </c>
      <c r="AD90" s="3">
        <v>0.6875</v>
      </c>
      <c r="AE90" s="3">
        <v>0.35416666666666702</v>
      </c>
      <c r="AF90" s="4" t="s">
        <v>107</v>
      </c>
      <c r="AG90" s="3">
        <v>0.29645833333333332</v>
      </c>
      <c r="AH90" s="3">
        <v>0.30560185185185185</v>
      </c>
      <c r="AI90" s="3">
        <v>0.31258101851851855</v>
      </c>
      <c r="AJ90" s="3">
        <v>0.31258101851851855</v>
      </c>
      <c r="AK90" s="3">
        <v>0.70020833333333332</v>
      </c>
      <c r="AL90" s="3">
        <v>0.35377314814814814</v>
      </c>
      <c r="AN90" s="3">
        <v>0.68106481481481485</v>
      </c>
      <c r="AP90" s="3">
        <v>0.34563657407407405</v>
      </c>
      <c r="AQ90" s="3">
        <v>0.70630787037037035</v>
      </c>
      <c r="AR90" s="3">
        <v>0.70814814814814808</v>
      </c>
      <c r="AS90" s="3">
        <v>0.41168981481481487</v>
      </c>
      <c r="AT90" s="3">
        <v>14</v>
      </c>
      <c r="AU90" s="3">
        <v>9</v>
      </c>
      <c r="AV90" s="3">
        <v>3</v>
      </c>
      <c r="AW90" s="3">
        <v>2</v>
      </c>
      <c r="AX90" s="3">
        <v>0.81100000000000005</v>
      </c>
      <c r="AY90" s="3">
        <v>0.40500000000000003</v>
      </c>
      <c r="AZ90" s="3">
        <v>0.08</v>
      </c>
      <c r="BA90" s="3">
        <v>0.184</v>
      </c>
      <c r="BB90" s="3">
        <v>10</v>
      </c>
      <c r="BC90" s="3">
        <v>3</v>
      </c>
      <c r="BD90" s="3">
        <v>2</v>
      </c>
      <c r="BE90" s="3">
        <v>0.2</v>
      </c>
      <c r="BF90" s="3">
        <v>0.3</v>
      </c>
      <c r="BG90" s="3">
        <v>7.5798611111111108E-2</v>
      </c>
      <c r="BH90" s="3">
        <v>19.3</v>
      </c>
      <c r="BI90" s="3">
        <v>5.5335648148148148E-2</v>
      </c>
      <c r="BJ90" s="3">
        <v>7.5810185185185182E-3</v>
      </c>
      <c r="BK90" s="3">
        <v>1.9</v>
      </c>
      <c r="BL90" s="3">
        <v>5.5324074074074069E-3</v>
      </c>
    </row>
    <row r="91" spans="1:64" x14ac:dyDescent="0.25">
      <c r="A91" s="2">
        <v>41771</v>
      </c>
      <c r="B91" s="3">
        <v>5</v>
      </c>
      <c r="C91" s="3">
        <v>2</v>
      </c>
      <c r="D91" s="3">
        <v>20</v>
      </c>
      <c r="E91" s="4" t="s">
        <v>79</v>
      </c>
      <c r="F91" s="5">
        <v>2014</v>
      </c>
      <c r="G91" s="4" t="s">
        <v>59</v>
      </c>
      <c r="H91" s="4" t="s">
        <v>90</v>
      </c>
      <c r="I91" s="4" t="s">
        <v>91</v>
      </c>
      <c r="J91" s="4" t="s">
        <v>60</v>
      </c>
      <c r="K91" s="4" t="s">
        <v>61</v>
      </c>
      <c r="L91" s="4" t="s">
        <v>92</v>
      </c>
      <c r="Q91" s="4">
        <v>12054</v>
      </c>
      <c r="R91" s="4" t="s">
        <v>261</v>
      </c>
      <c r="U91" s="4">
        <v>12054</v>
      </c>
      <c r="W91" s="4" t="s">
        <v>144</v>
      </c>
      <c r="X91" s="4" t="s">
        <v>101</v>
      </c>
      <c r="Y91" s="4" t="s">
        <v>103</v>
      </c>
      <c r="Z91" s="4" t="s">
        <v>106</v>
      </c>
      <c r="AA91" s="4" t="s">
        <v>62</v>
      </c>
      <c r="AB91" s="4" t="s">
        <v>63</v>
      </c>
      <c r="AC91" s="3">
        <v>0.33333333333333331</v>
      </c>
      <c r="AD91" s="3">
        <v>0.6875</v>
      </c>
      <c r="AE91" s="3">
        <v>0.35416666666666702</v>
      </c>
      <c r="AF91" s="4" t="s">
        <v>107</v>
      </c>
      <c r="AG91" s="3">
        <v>0.46291666666666664</v>
      </c>
      <c r="AH91" s="3">
        <v>0.49774305555555554</v>
      </c>
      <c r="AI91" s="3">
        <v>0.84638888888888886</v>
      </c>
      <c r="AJ91" s="3">
        <v>0.51418981481481485</v>
      </c>
      <c r="AK91" s="3">
        <v>0.82465277777777779</v>
      </c>
      <c r="AL91" s="3">
        <v>0.51418981481481485</v>
      </c>
      <c r="AN91" s="3">
        <v>0.78594907407407411</v>
      </c>
      <c r="AP91" s="3">
        <v>0.49774305555555554</v>
      </c>
      <c r="AQ91" s="3">
        <v>0.84638888888888886</v>
      </c>
      <c r="AR91" s="3">
        <v>0.8493518518518518</v>
      </c>
      <c r="AS91" s="3">
        <v>0.38643518518518521</v>
      </c>
      <c r="AT91" s="3">
        <v>14</v>
      </c>
      <c r="AU91" s="3">
        <v>10</v>
      </c>
      <c r="AV91" s="3">
        <v>5</v>
      </c>
      <c r="AW91" s="3">
        <v>1</v>
      </c>
      <c r="AX91" s="3">
        <v>0.63100000000000001</v>
      </c>
      <c r="AY91" s="3">
        <v>0.315</v>
      </c>
      <c r="AZ91" s="3">
        <v>0</v>
      </c>
      <c r="BA91" s="3">
        <v>0.36899999999999999</v>
      </c>
      <c r="BB91" s="3">
        <v>11</v>
      </c>
      <c r="BC91" s="3">
        <v>5</v>
      </c>
      <c r="BD91" s="3">
        <v>1</v>
      </c>
      <c r="BE91" s="3">
        <v>9.0999999999999998E-2</v>
      </c>
      <c r="BF91" s="3">
        <v>0.45500000000000002</v>
      </c>
      <c r="BG91" s="3">
        <v>0.14243055555555556</v>
      </c>
      <c r="BH91" s="3">
        <v>37.799999999999997</v>
      </c>
      <c r="BI91" s="3">
        <v>8.564814814814814E-2</v>
      </c>
      <c r="BJ91" s="3">
        <v>1.2951388888888887E-2</v>
      </c>
      <c r="BK91" s="3">
        <v>3.4</v>
      </c>
      <c r="BL91" s="3">
        <v>7.789351851851852E-3</v>
      </c>
    </row>
    <row r="92" spans="1:64" x14ac:dyDescent="0.25">
      <c r="A92" s="2">
        <v>41771</v>
      </c>
      <c r="B92" s="3">
        <v>5</v>
      </c>
      <c r="C92" s="3">
        <v>2</v>
      </c>
      <c r="D92" s="3">
        <v>20</v>
      </c>
      <c r="E92" s="4" t="s">
        <v>79</v>
      </c>
      <c r="F92" s="5">
        <v>2014</v>
      </c>
      <c r="G92" s="4" t="s">
        <v>59</v>
      </c>
      <c r="H92" s="4" t="s">
        <v>90</v>
      </c>
      <c r="I92" s="4" t="s">
        <v>91</v>
      </c>
      <c r="J92" s="4" t="s">
        <v>60</v>
      </c>
      <c r="K92" s="4" t="s">
        <v>61</v>
      </c>
      <c r="L92" s="4" t="s">
        <v>92</v>
      </c>
      <c r="Q92" s="4">
        <v>12055</v>
      </c>
      <c r="R92" s="4" t="s">
        <v>262</v>
      </c>
      <c r="U92" s="4">
        <v>12055</v>
      </c>
      <c r="W92" s="4" t="s">
        <v>145</v>
      </c>
      <c r="X92" s="4" t="s">
        <v>101</v>
      </c>
      <c r="Y92" s="4" t="s">
        <v>103</v>
      </c>
      <c r="Z92" s="4" t="s">
        <v>106</v>
      </c>
      <c r="AA92" s="4" t="s">
        <v>67</v>
      </c>
      <c r="AB92" s="4" t="s">
        <v>63</v>
      </c>
      <c r="AC92" s="3">
        <v>0.33333333333333331</v>
      </c>
      <c r="AD92" s="3">
        <v>0.6875</v>
      </c>
      <c r="AE92" s="3">
        <v>0.35416666666666702</v>
      </c>
      <c r="AF92" s="4" t="s">
        <v>107</v>
      </c>
      <c r="AG92" s="3">
        <v>0.29175925925925927</v>
      </c>
      <c r="AH92" s="3">
        <v>0.46332175925925928</v>
      </c>
      <c r="AI92" s="3">
        <v>0.4609375</v>
      </c>
      <c r="AJ92" s="3">
        <v>0.2996759259259259</v>
      </c>
      <c r="AK92" s="3">
        <v>0.67075231481481479</v>
      </c>
      <c r="AL92" s="3">
        <v>0.65936342592592589</v>
      </c>
      <c r="AN92" s="3">
        <v>0.67075231481481479</v>
      </c>
      <c r="AP92" s="3">
        <v>0.46332175925925928</v>
      </c>
      <c r="AQ92" s="3">
        <v>0.68519675925925927</v>
      </c>
      <c r="AR92" s="3">
        <v>0.68538194444444445</v>
      </c>
      <c r="AS92" s="3">
        <v>0.39362268518518517</v>
      </c>
      <c r="AT92" s="3">
        <v>15</v>
      </c>
      <c r="AU92" s="3">
        <v>8</v>
      </c>
      <c r="AV92" s="3">
        <v>1</v>
      </c>
      <c r="AW92" s="3">
        <v>1</v>
      </c>
      <c r="AX92" s="3">
        <v>0.75</v>
      </c>
      <c r="AY92" s="3">
        <v>2.9000000000000001E-2</v>
      </c>
      <c r="AZ92" s="3">
        <v>0</v>
      </c>
      <c r="BA92" s="3">
        <v>0.249</v>
      </c>
      <c r="BB92" s="3">
        <v>9</v>
      </c>
      <c r="BC92" s="3">
        <v>1</v>
      </c>
      <c r="BD92" s="3">
        <v>1</v>
      </c>
      <c r="BE92" s="3">
        <v>0.111</v>
      </c>
      <c r="BF92" s="3">
        <v>0.111</v>
      </c>
      <c r="BG92" s="3">
        <v>9.8171296296296298E-2</v>
      </c>
      <c r="BH92" s="3">
        <v>33.4</v>
      </c>
      <c r="BI92" s="3">
        <v>3.2650462962962964E-2</v>
      </c>
      <c r="BJ92" s="3">
        <v>1.0902777777777777E-2</v>
      </c>
      <c r="BK92" s="3">
        <v>3.7</v>
      </c>
      <c r="BL92" s="3">
        <v>3.6226851851851854E-3</v>
      </c>
    </row>
    <row r="93" spans="1:64" x14ac:dyDescent="0.25">
      <c r="A93" s="2">
        <v>41771</v>
      </c>
      <c r="B93" s="3">
        <v>5</v>
      </c>
      <c r="C93" s="3">
        <v>2</v>
      </c>
      <c r="D93" s="3">
        <v>20</v>
      </c>
      <c r="E93" s="4" t="s">
        <v>79</v>
      </c>
      <c r="F93" s="5">
        <v>2014</v>
      </c>
      <c r="G93" s="4" t="s">
        <v>59</v>
      </c>
      <c r="H93" s="4" t="s">
        <v>90</v>
      </c>
      <c r="I93" s="4" t="s">
        <v>91</v>
      </c>
      <c r="J93" s="4" t="s">
        <v>60</v>
      </c>
      <c r="K93" s="4" t="s">
        <v>61</v>
      </c>
      <c r="L93" s="4" t="s">
        <v>92</v>
      </c>
      <c r="Q93" s="4">
        <v>12057</v>
      </c>
      <c r="R93" s="4" t="s">
        <v>294</v>
      </c>
      <c r="U93" s="4">
        <v>12057</v>
      </c>
      <c r="W93" s="4" t="s">
        <v>177</v>
      </c>
      <c r="X93" s="4" t="s">
        <v>101</v>
      </c>
      <c r="Y93" s="4" t="s">
        <v>103</v>
      </c>
      <c r="Z93" s="4" t="s">
        <v>106</v>
      </c>
      <c r="AA93" s="4" t="s">
        <v>62</v>
      </c>
      <c r="AB93" s="4" t="s">
        <v>63</v>
      </c>
      <c r="AC93" s="3">
        <v>0.33333333333333331</v>
      </c>
      <c r="AD93" s="3">
        <v>0.6875</v>
      </c>
      <c r="AE93" s="3">
        <v>0.35416666666666702</v>
      </c>
      <c r="AF93" s="4" t="s">
        <v>107</v>
      </c>
      <c r="AG93" s="3">
        <v>0.33934027777777781</v>
      </c>
      <c r="AH93" s="3">
        <v>0.35509259259259257</v>
      </c>
      <c r="AI93" s="3">
        <v>0.44260416666666669</v>
      </c>
      <c r="AJ93" s="3">
        <v>0.37452546296296302</v>
      </c>
      <c r="AK93" s="3">
        <v>0.68165509259259249</v>
      </c>
      <c r="AL93" s="3">
        <v>0.37452546296296302</v>
      </c>
      <c r="AN93" s="3">
        <v>0.68165509259259249</v>
      </c>
      <c r="AP93" s="3">
        <v>0.44945601851851852</v>
      </c>
      <c r="AQ93" s="3">
        <v>0.69305555555555554</v>
      </c>
      <c r="AR93" s="3">
        <v>0.70087962962962969</v>
      </c>
      <c r="AS93" s="3">
        <v>0.36153935185185188</v>
      </c>
      <c r="AT93" s="3">
        <v>16</v>
      </c>
      <c r="AU93" s="3">
        <v>9</v>
      </c>
      <c r="AV93" s="3">
        <v>5</v>
      </c>
      <c r="AW93" s="3">
        <v>2</v>
      </c>
      <c r="AX93" s="3">
        <v>0.66</v>
      </c>
      <c r="AY93" s="3">
        <v>0.4</v>
      </c>
      <c r="AZ93" s="3">
        <v>1.2999999999999999E-2</v>
      </c>
      <c r="BA93" s="3">
        <v>0.34</v>
      </c>
      <c r="BB93" s="3">
        <v>10</v>
      </c>
      <c r="BC93" s="3">
        <v>5</v>
      </c>
      <c r="BD93" s="3">
        <v>2</v>
      </c>
      <c r="BE93" s="3">
        <v>0.2</v>
      </c>
      <c r="BF93" s="3">
        <v>0.5</v>
      </c>
      <c r="BG93" s="3">
        <v>0.12274305555555555</v>
      </c>
      <c r="BH93" s="3">
        <v>41</v>
      </c>
      <c r="BI93" s="3">
        <v>5.785879629629629E-2</v>
      </c>
      <c r="BJ93" s="3">
        <v>1.2280092592592592E-2</v>
      </c>
      <c r="BK93" s="3">
        <v>4.0999999999999996</v>
      </c>
      <c r="BL93" s="3">
        <v>5.7870370370370376E-3</v>
      </c>
    </row>
    <row r="94" spans="1:64" x14ac:dyDescent="0.25">
      <c r="A94" s="2">
        <v>41771</v>
      </c>
      <c r="B94" s="3">
        <v>5</v>
      </c>
      <c r="C94" s="3">
        <v>2</v>
      </c>
      <c r="D94" s="3">
        <v>20</v>
      </c>
      <c r="E94" s="4" t="s">
        <v>79</v>
      </c>
      <c r="F94" s="5">
        <v>2014</v>
      </c>
      <c r="G94" s="4" t="s">
        <v>59</v>
      </c>
      <c r="H94" s="4" t="s">
        <v>90</v>
      </c>
      <c r="I94" s="4" t="s">
        <v>91</v>
      </c>
      <c r="J94" s="4" t="s">
        <v>60</v>
      </c>
      <c r="K94" s="4" t="s">
        <v>69</v>
      </c>
      <c r="L94" s="4" t="s">
        <v>96</v>
      </c>
      <c r="Q94" s="4">
        <v>12059</v>
      </c>
      <c r="R94" s="4" t="s">
        <v>263</v>
      </c>
      <c r="U94" s="4">
        <v>12059</v>
      </c>
      <c r="W94" s="4" t="s">
        <v>146</v>
      </c>
      <c r="X94" s="4" t="s">
        <v>101</v>
      </c>
      <c r="Y94" s="4" t="s">
        <v>102</v>
      </c>
      <c r="Z94" s="4" t="s">
        <v>106</v>
      </c>
      <c r="AA94" s="4" t="s">
        <v>62</v>
      </c>
      <c r="AB94" s="4" t="s">
        <v>63</v>
      </c>
      <c r="AC94" s="3">
        <v>0.33333333333333331</v>
      </c>
      <c r="AD94" s="3">
        <v>0.6875</v>
      </c>
      <c r="AE94" s="3">
        <v>0.35416666666666702</v>
      </c>
      <c r="AF94" s="4" t="s">
        <v>107</v>
      </c>
      <c r="AG94" s="3">
        <v>0.27049768518518519</v>
      </c>
      <c r="AH94" s="3">
        <v>0.27107638888888891</v>
      </c>
      <c r="AI94" s="3">
        <v>0.71040509259259255</v>
      </c>
      <c r="AJ94" s="3">
        <v>0.27289351851851851</v>
      </c>
      <c r="AK94" s="3">
        <v>0.70937499999999998</v>
      </c>
      <c r="AL94" s="3">
        <v>0.36836805555555557</v>
      </c>
      <c r="AN94" s="3">
        <v>0.5867013888888889</v>
      </c>
      <c r="AP94" s="3">
        <v>0.27107638888888891</v>
      </c>
      <c r="AQ94" s="3">
        <v>0.71040509259259255</v>
      </c>
      <c r="AR94" s="3">
        <v>0.71060185185185187</v>
      </c>
      <c r="AS94" s="3">
        <v>0.44010416666666669</v>
      </c>
      <c r="AT94" s="3">
        <v>39</v>
      </c>
      <c r="AU94" s="3">
        <v>24</v>
      </c>
      <c r="AV94" s="3">
        <v>9</v>
      </c>
      <c r="AW94" s="3">
        <v>1</v>
      </c>
      <c r="AX94" s="3">
        <v>0.80700000000000005</v>
      </c>
      <c r="AY94" s="3">
        <v>0.222</v>
      </c>
      <c r="AZ94" s="3">
        <v>0</v>
      </c>
      <c r="BA94" s="3">
        <v>0.192</v>
      </c>
      <c r="BB94" s="3">
        <v>25</v>
      </c>
      <c r="BC94" s="3">
        <v>9</v>
      </c>
      <c r="BD94" s="3">
        <v>1</v>
      </c>
      <c r="BE94" s="3">
        <v>0.04</v>
      </c>
      <c r="BF94" s="3">
        <v>0.36</v>
      </c>
      <c r="BG94" s="3">
        <v>8.4537037037037036E-2</v>
      </c>
      <c r="BH94" s="3">
        <v>34.4</v>
      </c>
      <c r="BI94" s="3">
        <v>0.12688657407407408</v>
      </c>
      <c r="BJ94" s="3">
        <v>3.37962962962963E-3</v>
      </c>
      <c r="BK94" s="3">
        <v>1.4</v>
      </c>
      <c r="BL94" s="3">
        <v>5.0810185185185186E-3</v>
      </c>
    </row>
    <row r="95" spans="1:64" x14ac:dyDescent="0.25">
      <c r="A95" s="2">
        <v>41771</v>
      </c>
      <c r="B95" s="3">
        <v>5</v>
      </c>
      <c r="C95" s="3">
        <v>2</v>
      </c>
      <c r="D95" s="3">
        <v>20</v>
      </c>
      <c r="E95" s="4" t="s">
        <v>79</v>
      </c>
      <c r="F95" s="5">
        <v>2014</v>
      </c>
      <c r="G95" s="4" t="s">
        <v>59</v>
      </c>
      <c r="H95" s="4" t="s">
        <v>90</v>
      </c>
      <c r="I95" s="4" t="s">
        <v>91</v>
      </c>
      <c r="J95" s="4" t="s">
        <v>60</v>
      </c>
      <c r="K95" s="4" t="s">
        <v>64</v>
      </c>
      <c r="L95" s="4" t="s">
        <v>93</v>
      </c>
      <c r="Q95" s="4">
        <v>12060</v>
      </c>
      <c r="R95" s="4" t="s">
        <v>295</v>
      </c>
      <c r="U95" s="4">
        <v>12060</v>
      </c>
      <c r="W95" s="4" t="s">
        <v>178</v>
      </c>
      <c r="X95" s="4" t="s">
        <v>101</v>
      </c>
      <c r="Y95" s="4" t="s">
        <v>102</v>
      </c>
      <c r="Z95" s="4" t="s">
        <v>106</v>
      </c>
      <c r="AA95" s="4" t="s">
        <v>62</v>
      </c>
      <c r="AB95" s="4" t="s">
        <v>65</v>
      </c>
      <c r="AC95" s="3">
        <v>0.33333333333333331</v>
      </c>
      <c r="AD95" s="3">
        <v>0.6875</v>
      </c>
      <c r="AE95" s="3">
        <v>0.35416666666666702</v>
      </c>
      <c r="AF95" s="4" t="s">
        <v>107</v>
      </c>
      <c r="AG95" s="3">
        <v>0.32851851851851849</v>
      </c>
      <c r="AH95" s="3">
        <v>0.33310185185185187</v>
      </c>
      <c r="AI95" s="3">
        <v>0.68335648148148154</v>
      </c>
      <c r="AJ95" s="3">
        <v>0.33422453703703708</v>
      </c>
      <c r="AK95" s="3">
        <v>0.67231481481481481</v>
      </c>
      <c r="AP95" s="3">
        <v>0.33310185185185187</v>
      </c>
      <c r="AQ95" s="3">
        <v>0.68335648148148154</v>
      </c>
      <c r="AR95" s="3">
        <v>0.68637731481481479</v>
      </c>
      <c r="AS95" s="3">
        <v>0.3578587962962963</v>
      </c>
      <c r="AT95" s="3">
        <v>11</v>
      </c>
      <c r="AU95" s="3">
        <v>7</v>
      </c>
      <c r="AV95" s="3">
        <v>0</v>
      </c>
      <c r="AW95" s="3">
        <v>1</v>
      </c>
      <c r="AX95" s="3">
        <v>0.84199999999999997</v>
      </c>
      <c r="AY95" s="3">
        <v>0</v>
      </c>
      <c r="AZ95" s="3">
        <v>0</v>
      </c>
      <c r="BA95" s="3">
        <v>0.158</v>
      </c>
      <c r="BB95" s="3">
        <v>8</v>
      </c>
      <c r="BC95" s="3">
        <v>0</v>
      </c>
      <c r="BD95" s="3">
        <v>1</v>
      </c>
      <c r="BE95" s="3">
        <v>0.125</v>
      </c>
      <c r="BF95" s="3">
        <v>0</v>
      </c>
      <c r="BG95" s="3">
        <v>5.6655092592592597E-2</v>
      </c>
      <c r="BH95" s="3">
        <v>35.700000000000003</v>
      </c>
      <c r="BI95" s="3">
        <v>5.8981481481481489E-2</v>
      </c>
      <c r="BJ95" s="3">
        <v>7.083333333333333E-3</v>
      </c>
      <c r="BK95" s="3">
        <v>4.5</v>
      </c>
      <c r="BL95" s="3">
        <v>7.3726851851851861E-3</v>
      </c>
    </row>
    <row r="96" spans="1:64" x14ac:dyDescent="0.25">
      <c r="A96" s="2">
        <v>41771</v>
      </c>
      <c r="B96" s="3">
        <v>5</v>
      </c>
      <c r="C96" s="3">
        <v>2</v>
      </c>
      <c r="D96" s="3">
        <v>20</v>
      </c>
      <c r="E96" s="4" t="s">
        <v>79</v>
      </c>
      <c r="F96" s="5">
        <v>2014</v>
      </c>
      <c r="G96" s="4" t="s">
        <v>59</v>
      </c>
      <c r="H96" s="4" t="s">
        <v>90</v>
      </c>
      <c r="I96" s="4" t="s">
        <v>91</v>
      </c>
      <c r="J96" s="4" t="s">
        <v>60</v>
      </c>
      <c r="K96" s="4" t="s">
        <v>66</v>
      </c>
      <c r="L96" s="4" t="s">
        <v>95</v>
      </c>
      <c r="Q96" s="4">
        <v>12063</v>
      </c>
      <c r="R96" s="4" t="s">
        <v>264</v>
      </c>
      <c r="U96" s="4">
        <v>12063</v>
      </c>
      <c r="W96" s="4" t="s">
        <v>147</v>
      </c>
      <c r="X96" s="4" t="s">
        <v>101</v>
      </c>
      <c r="Y96" s="4" t="s">
        <v>103</v>
      </c>
      <c r="Z96" s="4" t="s">
        <v>106</v>
      </c>
      <c r="AA96" s="4" t="s">
        <v>62</v>
      </c>
      <c r="AB96" s="4" t="s">
        <v>68</v>
      </c>
      <c r="AC96" s="3">
        <v>0.33333333333333331</v>
      </c>
      <c r="AD96" s="3">
        <v>0.6875</v>
      </c>
      <c r="AE96" s="3">
        <v>0.35416666666666702</v>
      </c>
      <c r="AF96" s="4" t="s">
        <v>107</v>
      </c>
      <c r="AG96" s="3">
        <v>0.45356481481481481</v>
      </c>
      <c r="AH96" s="3">
        <v>0.49931712962962965</v>
      </c>
      <c r="AI96" s="3">
        <v>0.47599537037037037</v>
      </c>
      <c r="AJ96" s="3">
        <v>0.47599537037037037</v>
      </c>
      <c r="AK96" s="3">
        <v>0.82533564814814808</v>
      </c>
      <c r="AL96" s="3">
        <v>0.50596064814814812</v>
      </c>
      <c r="AN96" s="3">
        <v>0.69075231481481481</v>
      </c>
      <c r="AP96" s="3">
        <v>0.49931712962962965</v>
      </c>
      <c r="AQ96" s="3">
        <v>0.84706018518518522</v>
      </c>
      <c r="AR96" s="3">
        <v>0.85001157407407402</v>
      </c>
      <c r="AS96" s="3">
        <v>0.39644675925925926</v>
      </c>
      <c r="AT96" s="3">
        <v>17</v>
      </c>
      <c r="AU96" s="3">
        <v>13</v>
      </c>
      <c r="AV96" s="3">
        <v>4</v>
      </c>
      <c r="AW96" s="3">
        <v>2</v>
      </c>
      <c r="AX96" s="3">
        <v>0.70499999999999996</v>
      </c>
      <c r="AY96" s="3">
        <v>0.34899999999999998</v>
      </c>
      <c r="AZ96" s="3">
        <v>5.8999999999999997E-2</v>
      </c>
      <c r="BA96" s="3">
        <v>0.29499999999999998</v>
      </c>
      <c r="BB96" s="3">
        <v>14</v>
      </c>
      <c r="BC96" s="3">
        <v>4</v>
      </c>
      <c r="BD96" s="3">
        <v>2</v>
      </c>
      <c r="BE96" s="3">
        <v>0.14299999999999999</v>
      </c>
      <c r="BF96" s="3">
        <v>0.28599999999999998</v>
      </c>
      <c r="BG96" s="3">
        <v>0.11711805555555554</v>
      </c>
      <c r="BH96" s="3">
        <v>58.8</v>
      </c>
      <c r="BI96" s="3">
        <v>9.8888888888888873E-2</v>
      </c>
      <c r="BJ96" s="3">
        <v>8.3680555555555557E-3</v>
      </c>
      <c r="BK96" s="3">
        <v>4.2</v>
      </c>
      <c r="BL96" s="3">
        <v>7.0601851851851841E-3</v>
      </c>
    </row>
    <row r="97" spans="1:64" x14ac:dyDescent="0.25">
      <c r="A97" s="2">
        <v>41771</v>
      </c>
      <c r="B97" s="3">
        <v>5</v>
      </c>
      <c r="C97" s="3">
        <v>2</v>
      </c>
      <c r="D97" s="3">
        <v>20</v>
      </c>
      <c r="E97" s="4" t="s">
        <v>79</v>
      </c>
      <c r="F97" s="5">
        <v>2014</v>
      </c>
      <c r="G97" s="4" t="s">
        <v>59</v>
      </c>
      <c r="H97" s="4" t="s">
        <v>90</v>
      </c>
      <c r="I97" s="4" t="s">
        <v>91</v>
      </c>
      <c r="J97" s="4" t="s">
        <v>60</v>
      </c>
      <c r="K97" s="4" t="s">
        <v>66</v>
      </c>
      <c r="L97" s="4" t="s">
        <v>95</v>
      </c>
      <c r="Q97" s="4">
        <v>12064</v>
      </c>
      <c r="R97" s="4" t="s">
        <v>265</v>
      </c>
      <c r="U97" s="4">
        <v>12064</v>
      </c>
      <c r="W97" s="4" t="s">
        <v>148</v>
      </c>
      <c r="X97" s="4" t="s">
        <v>101</v>
      </c>
      <c r="Y97" s="4" t="s">
        <v>103</v>
      </c>
      <c r="Z97" s="4" t="s">
        <v>106</v>
      </c>
      <c r="AA97" s="4" t="s">
        <v>62</v>
      </c>
      <c r="AB97" s="4" t="s">
        <v>68</v>
      </c>
      <c r="AC97" s="3">
        <v>0.33333333333333331</v>
      </c>
      <c r="AD97" s="3">
        <v>0.6875</v>
      </c>
      <c r="AE97" s="3">
        <v>0.35416666666666702</v>
      </c>
      <c r="AF97" s="4" t="s">
        <v>107</v>
      </c>
      <c r="AG97" s="3">
        <v>0.4896875</v>
      </c>
      <c r="AH97" s="3">
        <v>0.49249999999999999</v>
      </c>
      <c r="AI97" s="3">
        <v>0.49974537037037042</v>
      </c>
      <c r="AJ97" s="3">
        <v>0.49974537037037042</v>
      </c>
      <c r="AK97" s="3">
        <v>0.8337268518518518</v>
      </c>
      <c r="AL97" s="3">
        <v>0.53822916666666665</v>
      </c>
      <c r="AN97" s="3">
        <v>0.61946759259259265</v>
      </c>
      <c r="AP97" s="3">
        <v>0.5221527777777778</v>
      </c>
      <c r="AQ97" s="3">
        <v>0.83428240740740733</v>
      </c>
      <c r="AR97" s="3">
        <v>0.83449074074074081</v>
      </c>
      <c r="AS97" s="3">
        <v>0.3448032407407407</v>
      </c>
      <c r="AT97" s="3">
        <v>14</v>
      </c>
      <c r="AU97" s="3">
        <v>11</v>
      </c>
      <c r="AV97" s="3">
        <v>2</v>
      </c>
      <c r="AW97" s="3">
        <v>2</v>
      </c>
      <c r="AX97" s="3">
        <v>0.77100000000000002</v>
      </c>
      <c r="AY97" s="3">
        <v>0.22800000000000001</v>
      </c>
      <c r="AZ97" s="3">
        <v>6.5000000000000002E-2</v>
      </c>
      <c r="BA97" s="3">
        <v>0.22900000000000001</v>
      </c>
      <c r="BB97" s="3">
        <v>12</v>
      </c>
      <c r="BC97" s="3">
        <v>2</v>
      </c>
      <c r="BD97" s="3">
        <v>2</v>
      </c>
      <c r="BE97" s="3">
        <v>0.16700000000000001</v>
      </c>
      <c r="BF97" s="3">
        <v>0.16700000000000001</v>
      </c>
      <c r="BG97" s="3">
        <v>7.885416666666667E-2</v>
      </c>
      <c r="BH97" s="3">
        <v>39.5</v>
      </c>
      <c r="BI97" s="3">
        <v>4.0659722222222222E-2</v>
      </c>
      <c r="BJ97" s="3">
        <v>6.5740740740740733E-3</v>
      </c>
      <c r="BK97" s="3">
        <v>3.3</v>
      </c>
      <c r="BL97" s="3">
        <v>3.3912037037037036E-3</v>
      </c>
    </row>
    <row r="98" spans="1:64" x14ac:dyDescent="0.25">
      <c r="A98" s="2">
        <v>41771</v>
      </c>
      <c r="B98" s="3">
        <v>5</v>
      </c>
      <c r="C98" s="3">
        <v>2</v>
      </c>
      <c r="D98" s="3">
        <v>20</v>
      </c>
      <c r="E98" s="4" t="s">
        <v>79</v>
      </c>
      <c r="F98" s="5">
        <v>2014</v>
      </c>
      <c r="G98" s="4" t="s">
        <v>59</v>
      </c>
      <c r="H98" s="4" t="s">
        <v>90</v>
      </c>
      <c r="I98" s="4" t="s">
        <v>91</v>
      </c>
      <c r="J98" s="4" t="s">
        <v>60</v>
      </c>
      <c r="K98" s="4" t="s">
        <v>66</v>
      </c>
      <c r="L98" s="4" t="s">
        <v>95</v>
      </c>
      <c r="Q98" s="4">
        <v>12065</v>
      </c>
      <c r="R98" s="4" t="s">
        <v>296</v>
      </c>
      <c r="U98" s="4">
        <v>12065</v>
      </c>
      <c r="W98" s="4" t="s">
        <v>179</v>
      </c>
      <c r="X98" s="4" t="s">
        <v>101</v>
      </c>
      <c r="Y98" s="4" t="s">
        <v>103</v>
      </c>
      <c r="Z98" s="4" t="s">
        <v>106</v>
      </c>
      <c r="AA98" s="4" t="s">
        <v>62</v>
      </c>
      <c r="AB98" s="4" t="s">
        <v>68</v>
      </c>
      <c r="AC98" s="3">
        <v>0.33333333333333331</v>
      </c>
      <c r="AD98" s="3">
        <v>0.6875</v>
      </c>
      <c r="AE98" s="3">
        <v>0.35416666666666702</v>
      </c>
      <c r="AF98" s="4" t="s">
        <v>107</v>
      </c>
      <c r="AG98" s="3">
        <v>0.47637731481481477</v>
      </c>
      <c r="AH98" s="3">
        <v>0.50162037037037044</v>
      </c>
      <c r="AI98" s="3">
        <v>0.49541666666666667</v>
      </c>
      <c r="AJ98" s="3">
        <v>0.49541666666666667</v>
      </c>
      <c r="AK98" s="3">
        <v>0.66644675925925922</v>
      </c>
      <c r="AL98" s="3">
        <v>0.52124999999999999</v>
      </c>
      <c r="AN98" s="3">
        <v>0.63111111111111107</v>
      </c>
      <c r="AP98" s="3">
        <v>0.50162037037037044</v>
      </c>
      <c r="AQ98" s="3">
        <v>0.49541666666666667</v>
      </c>
      <c r="AR98" s="3">
        <v>0.75746527777777783</v>
      </c>
      <c r="AS98" s="3">
        <v>0.28108796296296296</v>
      </c>
      <c r="AT98" s="3">
        <v>11</v>
      </c>
      <c r="AU98" s="3">
        <v>7</v>
      </c>
      <c r="AV98" s="3">
        <v>4</v>
      </c>
      <c r="AW98" s="3">
        <v>1</v>
      </c>
      <c r="AX98" s="3">
        <v>0.495</v>
      </c>
      <c r="AY98" s="3">
        <v>0.27100000000000002</v>
      </c>
      <c r="AZ98" s="3">
        <v>2.1999999999999999E-2</v>
      </c>
      <c r="BA98" s="3">
        <v>0.19800000000000001</v>
      </c>
      <c r="BB98" s="3">
        <v>8</v>
      </c>
      <c r="BC98" s="3">
        <v>4</v>
      </c>
      <c r="BD98" s="3">
        <v>1</v>
      </c>
      <c r="BE98" s="3">
        <v>0.125</v>
      </c>
      <c r="BF98" s="3">
        <v>0.5</v>
      </c>
      <c r="BG98" s="3">
        <v>5.5682870370370369E-2</v>
      </c>
      <c r="BH98" s="3">
        <v>35.9</v>
      </c>
      <c r="BI98" s="3">
        <v>2.3703703703703703E-2</v>
      </c>
      <c r="BJ98" s="3">
        <v>6.9560185185185185E-3</v>
      </c>
      <c r="BK98" s="3">
        <v>4.5</v>
      </c>
      <c r="BL98" s="3">
        <v>2.9629629629629628E-3</v>
      </c>
    </row>
    <row r="99" spans="1:64" x14ac:dyDescent="0.25">
      <c r="A99" s="2">
        <v>41771</v>
      </c>
      <c r="B99" s="3">
        <v>5</v>
      </c>
      <c r="C99" s="3">
        <v>2</v>
      </c>
      <c r="D99" s="3">
        <v>20</v>
      </c>
      <c r="E99" s="4" t="s">
        <v>79</v>
      </c>
      <c r="F99" s="5">
        <v>2014</v>
      </c>
      <c r="G99" s="4" t="s">
        <v>59</v>
      </c>
      <c r="H99" s="4" t="s">
        <v>90</v>
      </c>
      <c r="I99" s="4" t="s">
        <v>91</v>
      </c>
      <c r="J99" s="4" t="s">
        <v>60</v>
      </c>
      <c r="K99" s="4" t="s">
        <v>69</v>
      </c>
      <c r="L99" s="4" t="s">
        <v>96</v>
      </c>
      <c r="Q99" s="4">
        <v>12066</v>
      </c>
      <c r="R99" s="4" t="s">
        <v>297</v>
      </c>
      <c r="U99" s="4">
        <v>12066</v>
      </c>
      <c r="W99" s="4" t="s">
        <v>180</v>
      </c>
      <c r="X99" s="4" t="s">
        <v>101</v>
      </c>
      <c r="Y99" s="4" t="s">
        <v>102</v>
      </c>
      <c r="Z99" s="4" t="s">
        <v>106</v>
      </c>
      <c r="AA99" s="4" t="s">
        <v>62</v>
      </c>
      <c r="AB99" s="4" t="s">
        <v>63</v>
      </c>
      <c r="AC99" s="3">
        <v>0.33333333333333331</v>
      </c>
      <c r="AD99" s="3">
        <v>0.6875</v>
      </c>
      <c r="AE99" s="3">
        <v>0.35416666666666702</v>
      </c>
      <c r="AF99" s="4" t="s">
        <v>107</v>
      </c>
      <c r="AG99" s="3">
        <v>0.50534722222222228</v>
      </c>
      <c r="AH99" s="3">
        <v>0.54358796296296297</v>
      </c>
      <c r="AI99" s="3">
        <v>0.84122685185185186</v>
      </c>
      <c r="AJ99" s="3">
        <v>0.55120370370370375</v>
      </c>
      <c r="AK99" s="3">
        <v>0.81900462962962972</v>
      </c>
      <c r="AL99" s="3">
        <v>0.57333333333333336</v>
      </c>
      <c r="AN99" s="3">
        <v>0.81900462962962972</v>
      </c>
      <c r="AP99" s="3">
        <v>0.54358796296296297</v>
      </c>
      <c r="AQ99" s="3">
        <v>0.84122685185185186</v>
      </c>
      <c r="AR99" s="3">
        <v>0.84329861111111104</v>
      </c>
      <c r="AS99" s="3">
        <v>0.33795138888888893</v>
      </c>
      <c r="AT99" s="3">
        <v>10</v>
      </c>
      <c r="AU99" s="3">
        <v>7</v>
      </c>
      <c r="AV99" s="3">
        <v>6</v>
      </c>
      <c r="AW99" s="3">
        <v>1</v>
      </c>
      <c r="AX99" s="3">
        <v>0.61799999999999999</v>
      </c>
      <c r="AY99" s="3">
        <v>0.505</v>
      </c>
      <c r="AZ99" s="3">
        <v>0</v>
      </c>
      <c r="BA99" s="3">
        <v>0.35599999999999998</v>
      </c>
      <c r="BB99" s="3">
        <v>8</v>
      </c>
      <c r="BC99" s="3">
        <v>6</v>
      </c>
      <c r="BD99" s="3">
        <v>1</v>
      </c>
      <c r="BE99" s="3">
        <v>0.125</v>
      </c>
      <c r="BF99" s="3">
        <v>0.75</v>
      </c>
      <c r="BG99" s="3">
        <v>0.1202199074074074</v>
      </c>
      <c r="BH99" s="3">
        <v>37.6</v>
      </c>
      <c r="BI99" s="3">
        <v>3.9976851851851854E-2</v>
      </c>
      <c r="BJ99" s="3">
        <v>1.5023148148148148E-2</v>
      </c>
      <c r="BK99" s="3">
        <v>4.7</v>
      </c>
      <c r="BL99" s="3">
        <v>5.0000000000000001E-3</v>
      </c>
    </row>
    <row r="100" spans="1:64" x14ac:dyDescent="0.25">
      <c r="A100" s="2">
        <v>41771</v>
      </c>
      <c r="B100" s="3">
        <v>5</v>
      </c>
      <c r="C100" s="3">
        <v>2</v>
      </c>
      <c r="D100" s="3">
        <v>20</v>
      </c>
      <c r="E100" s="4" t="s">
        <v>79</v>
      </c>
      <c r="F100" s="5">
        <v>2014</v>
      </c>
      <c r="G100" s="4" t="s">
        <v>59</v>
      </c>
      <c r="H100" s="4" t="s">
        <v>90</v>
      </c>
      <c r="I100" s="4" t="s">
        <v>91</v>
      </c>
      <c r="J100" s="4" t="s">
        <v>60</v>
      </c>
      <c r="K100" s="4" t="s">
        <v>64</v>
      </c>
      <c r="L100" s="4" t="s">
        <v>94</v>
      </c>
      <c r="Q100" s="4">
        <v>12069</v>
      </c>
      <c r="R100" s="4" t="s">
        <v>298</v>
      </c>
      <c r="U100" s="4">
        <v>12069</v>
      </c>
      <c r="W100" s="4" t="s">
        <v>181</v>
      </c>
      <c r="X100" s="4" t="s">
        <v>101</v>
      </c>
      <c r="Y100" s="4" t="s">
        <v>102</v>
      </c>
      <c r="Z100" s="4" t="s">
        <v>106</v>
      </c>
      <c r="AA100" s="4" t="s">
        <v>62</v>
      </c>
      <c r="AB100" s="4" t="s">
        <v>65</v>
      </c>
      <c r="AC100" s="3">
        <v>0.33333333333333331</v>
      </c>
      <c r="AD100" s="3">
        <v>0.6875</v>
      </c>
      <c r="AE100" s="3">
        <v>0.35416666666666702</v>
      </c>
      <c r="AF100" s="4" t="s">
        <v>107</v>
      </c>
      <c r="AG100" s="3">
        <v>0.2895138888888889</v>
      </c>
      <c r="AH100" s="3">
        <v>0.31717592592592592</v>
      </c>
      <c r="AI100" s="3">
        <v>0.68644675925925924</v>
      </c>
      <c r="AJ100" s="3">
        <v>0.32131944444444444</v>
      </c>
      <c r="AK100" s="3">
        <v>0.66847222222222225</v>
      </c>
      <c r="AL100" s="3">
        <v>0.33949074074074076</v>
      </c>
      <c r="AN100" s="3">
        <v>0.64940972222222226</v>
      </c>
      <c r="AP100" s="3">
        <v>0.31717592592592592</v>
      </c>
      <c r="AQ100" s="3">
        <v>0.68644675925925924</v>
      </c>
      <c r="AR100" s="3">
        <v>0.6987268518518519</v>
      </c>
      <c r="AS100" s="3">
        <v>0.409212962962963</v>
      </c>
      <c r="AT100" s="3">
        <v>13</v>
      </c>
      <c r="AU100" s="3">
        <v>10</v>
      </c>
      <c r="AV100" s="3">
        <v>4</v>
      </c>
      <c r="AW100" s="3">
        <v>1</v>
      </c>
      <c r="AX100" s="3">
        <v>0.75700000000000001</v>
      </c>
      <c r="AY100" s="3">
        <v>0.51300000000000001</v>
      </c>
      <c r="AZ100" s="3">
        <v>0</v>
      </c>
      <c r="BA100" s="3">
        <v>0.24299999999999999</v>
      </c>
      <c r="BB100" s="3">
        <v>11</v>
      </c>
      <c r="BC100" s="3">
        <v>4</v>
      </c>
      <c r="BD100" s="3">
        <v>1</v>
      </c>
      <c r="BE100" s="3">
        <v>9.0999999999999998E-2</v>
      </c>
      <c r="BF100" s="3">
        <v>0.36399999999999999</v>
      </c>
      <c r="BG100" s="3">
        <v>9.9571759259259263E-2</v>
      </c>
      <c r="BH100" s="3">
        <v>44.2</v>
      </c>
      <c r="BI100" s="3">
        <v>0.10217592592592593</v>
      </c>
      <c r="BJ100" s="3">
        <v>9.0509259259259258E-3</v>
      </c>
      <c r="BK100" s="3">
        <v>4</v>
      </c>
      <c r="BL100" s="3">
        <v>9.2939814814814812E-3</v>
      </c>
    </row>
    <row r="101" spans="1:64" x14ac:dyDescent="0.25">
      <c r="A101" s="2">
        <v>41771</v>
      </c>
      <c r="B101" s="3">
        <v>5</v>
      </c>
      <c r="C101" s="3">
        <v>2</v>
      </c>
      <c r="D101" s="3">
        <v>20</v>
      </c>
      <c r="E101" s="4" t="s">
        <v>79</v>
      </c>
      <c r="F101" s="5">
        <v>2014</v>
      </c>
      <c r="G101" s="4" t="s">
        <v>59</v>
      </c>
      <c r="H101" s="4" t="s">
        <v>90</v>
      </c>
      <c r="I101" s="4" t="s">
        <v>91</v>
      </c>
      <c r="J101" s="4" t="s">
        <v>60</v>
      </c>
      <c r="K101" s="4" t="s">
        <v>66</v>
      </c>
      <c r="L101" s="4" t="s">
        <v>95</v>
      </c>
      <c r="Q101" s="4">
        <v>12071</v>
      </c>
      <c r="R101" s="4" t="s">
        <v>267</v>
      </c>
      <c r="U101" s="4">
        <v>12071</v>
      </c>
      <c r="W101" s="4" t="s">
        <v>150</v>
      </c>
      <c r="X101" s="4" t="s">
        <v>101</v>
      </c>
      <c r="Y101" s="4" t="s">
        <v>103</v>
      </c>
      <c r="Z101" s="4" t="s">
        <v>106</v>
      </c>
      <c r="AA101" s="4" t="s">
        <v>62</v>
      </c>
      <c r="AB101" s="4" t="s">
        <v>68</v>
      </c>
      <c r="AC101" s="3">
        <v>0.33333333333333331</v>
      </c>
      <c r="AD101" s="3">
        <v>0.6875</v>
      </c>
      <c r="AE101" s="3">
        <v>0.35416666666666702</v>
      </c>
      <c r="AF101" s="4" t="s">
        <v>107</v>
      </c>
      <c r="AG101" s="3">
        <v>0.51296296296296295</v>
      </c>
      <c r="AH101" s="3">
        <v>0.52012731481481478</v>
      </c>
      <c r="AI101" s="3">
        <v>0.59766203703703702</v>
      </c>
      <c r="AJ101" s="3">
        <v>0.52572916666666669</v>
      </c>
      <c r="AK101" s="3">
        <v>0.82287037037037036</v>
      </c>
      <c r="AL101" s="3">
        <v>0.52572916666666669</v>
      </c>
      <c r="AN101" s="3">
        <v>0.73059027777777785</v>
      </c>
      <c r="AP101" s="3">
        <v>0.60829861111111116</v>
      </c>
      <c r="AQ101" s="3">
        <v>0.83304398148148151</v>
      </c>
      <c r="AR101" s="3">
        <v>0.83723379629629635</v>
      </c>
      <c r="AS101" s="3">
        <v>0.32427083333333334</v>
      </c>
      <c r="AT101" s="3">
        <v>11</v>
      </c>
      <c r="AU101" s="3">
        <v>9</v>
      </c>
      <c r="AV101" s="3">
        <v>4</v>
      </c>
      <c r="AW101" s="3">
        <v>2</v>
      </c>
      <c r="AX101" s="3">
        <v>0.73599999999999999</v>
      </c>
      <c r="AY101" s="3">
        <v>0.29599999999999999</v>
      </c>
      <c r="AZ101" s="3">
        <v>3.3000000000000002E-2</v>
      </c>
      <c r="BA101" s="3">
        <v>0.26400000000000001</v>
      </c>
      <c r="BB101" s="3">
        <v>10</v>
      </c>
      <c r="BC101" s="3">
        <v>4</v>
      </c>
      <c r="BD101" s="3">
        <v>2</v>
      </c>
      <c r="BE101" s="3">
        <v>0.2</v>
      </c>
      <c r="BF101" s="3">
        <v>0.4</v>
      </c>
      <c r="BG101" s="3">
        <v>8.5543981481481471E-2</v>
      </c>
      <c r="BH101" s="3">
        <v>37.6</v>
      </c>
      <c r="BI101" s="3">
        <v>7.6712962962962969E-2</v>
      </c>
      <c r="BJ101" s="3">
        <v>8.5532407407407415E-3</v>
      </c>
      <c r="BK101" s="3">
        <v>3.8</v>
      </c>
      <c r="BL101" s="3">
        <v>7.6736111111111111E-3</v>
      </c>
    </row>
    <row r="102" spans="1:64" x14ac:dyDescent="0.25">
      <c r="A102" s="2">
        <v>41771</v>
      </c>
      <c r="B102" s="3">
        <v>5</v>
      </c>
      <c r="C102" s="3">
        <v>2</v>
      </c>
      <c r="D102" s="3">
        <v>20</v>
      </c>
      <c r="E102" s="4" t="s">
        <v>79</v>
      </c>
      <c r="F102" s="5">
        <v>2014</v>
      </c>
      <c r="G102" s="4" t="s">
        <v>59</v>
      </c>
      <c r="H102" s="4" t="s">
        <v>90</v>
      </c>
      <c r="I102" s="4" t="s">
        <v>91</v>
      </c>
      <c r="J102" s="4" t="s">
        <v>60</v>
      </c>
      <c r="K102" s="4" t="s">
        <v>69</v>
      </c>
      <c r="L102" s="4" t="s">
        <v>96</v>
      </c>
      <c r="Q102" s="4">
        <v>12073</v>
      </c>
      <c r="R102" s="4" t="s">
        <v>299</v>
      </c>
      <c r="U102" s="4">
        <v>12073</v>
      </c>
      <c r="W102" s="4" t="s">
        <v>182</v>
      </c>
      <c r="X102" s="4" t="s">
        <v>101</v>
      </c>
      <c r="Y102" s="4" t="s">
        <v>102</v>
      </c>
      <c r="Z102" s="4" t="s">
        <v>106</v>
      </c>
      <c r="AA102" s="4" t="s">
        <v>62</v>
      </c>
      <c r="AB102" s="4" t="s">
        <v>63</v>
      </c>
      <c r="AC102" s="3">
        <v>0.33333333333333331</v>
      </c>
      <c r="AD102" s="3">
        <v>0.6875</v>
      </c>
      <c r="AE102" s="3">
        <v>0.35416666666666702</v>
      </c>
      <c r="AF102" s="4" t="s">
        <v>107</v>
      </c>
      <c r="AG102" s="3">
        <v>0.26379629629629631</v>
      </c>
      <c r="AH102" s="3">
        <f>Table1[[#This Row],[First Ignition On]]+0.02</f>
        <v>0.28379629629629632</v>
      </c>
      <c r="AJ102" s="3">
        <v>0.26844907407407409</v>
      </c>
      <c r="AK102" s="3">
        <v>0.33603009259259259</v>
      </c>
      <c r="AQ102" s="3">
        <f>Table1[[#This Row],[Last Ignition Off]]-0.02</f>
        <v>0.31730324074074073</v>
      </c>
      <c r="AR102" s="3">
        <v>0.33730324074074075</v>
      </c>
      <c r="AS102" s="3">
        <v>7.3506944444444444E-2</v>
      </c>
      <c r="AT102" s="3">
        <v>7</v>
      </c>
      <c r="AU102" s="3">
        <v>3</v>
      </c>
      <c r="AV102" s="3">
        <v>0</v>
      </c>
      <c r="AW102" s="3">
        <v>0</v>
      </c>
      <c r="AX102" s="3">
        <v>0.60099999999999998</v>
      </c>
      <c r="AY102" s="3">
        <v>0</v>
      </c>
      <c r="AZ102" s="3">
        <v>0</v>
      </c>
      <c r="BA102" s="3">
        <v>0.39900000000000002</v>
      </c>
      <c r="BB102" s="3">
        <v>4</v>
      </c>
      <c r="BC102" s="3">
        <v>0</v>
      </c>
      <c r="BD102" s="3">
        <v>0</v>
      </c>
      <c r="BE102" s="3">
        <v>0</v>
      </c>
      <c r="BF102" s="3">
        <v>0</v>
      </c>
      <c r="BG102" s="3">
        <v>2.9340277777777781E-2</v>
      </c>
      <c r="BH102" s="3">
        <v>9.3000000000000007</v>
      </c>
      <c r="BI102" s="3">
        <v>1.3530092592592594E-2</v>
      </c>
      <c r="BJ102" s="3">
        <v>7.3379629629629628E-3</v>
      </c>
      <c r="BK102" s="3">
        <v>2.2999999999999998</v>
      </c>
      <c r="BL102" s="3">
        <v>3.37962962962963E-3</v>
      </c>
    </row>
    <row r="103" spans="1:64" x14ac:dyDescent="0.25">
      <c r="A103" s="2">
        <v>41771</v>
      </c>
      <c r="B103" s="3">
        <v>5</v>
      </c>
      <c r="C103" s="3">
        <v>2</v>
      </c>
      <c r="D103" s="3">
        <v>20</v>
      </c>
      <c r="E103" s="4" t="s">
        <v>79</v>
      </c>
      <c r="F103" s="5">
        <v>2014</v>
      </c>
      <c r="G103" s="4" t="s">
        <v>59</v>
      </c>
      <c r="H103" s="4" t="s">
        <v>90</v>
      </c>
      <c r="I103" s="4" t="s">
        <v>91</v>
      </c>
      <c r="J103" s="4" t="s">
        <v>60</v>
      </c>
      <c r="K103" s="4" t="s">
        <v>69</v>
      </c>
      <c r="L103" s="4" t="s">
        <v>96</v>
      </c>
      <c r="Q103" s="4">
        <v>12074</v>
      </c>
      <c r="R103" s="4" t="s">
        <v>300</v>
      </c>
      <c r="U103" s="4">
        <v>12074</v>
      </c>
      <c r="W103" s="4" t="s">
        <v>183</v>
      </c>
      <c r="X103" s="4" t="s">
        <v>101</v>
      </c>
      <c r="Y103" s="4" t="s">
        <v>102</v>
      </c>
      <c r="Z103" s="4" t="s">
        <v>106</v>
      </c>
      <c r="AA103" s="4" t="s">
        <v>62</v>
      </c>
      <c r="AB103" s="4" t="s">
        <v>63</v>
      </c>
      <c r="AC103" s="3">
        <v>0.33333333333333331</v>
      </c>
      <c r="AD103" s="3">
        <v>0.6875</v>
      </c>
      <c r="AE103" s="3">
        <v>0.35416666666666702</v>
      </c>
      <c r="AF103" s="4" t="s">
        <v>107</v>
      </c>
      <c r="AG103" s="3">
        <v>0.30616898148148147</v>
      </c>
      <c r="AH103" s="3">
        <v>0.31383101851851852</v>
      </c>
      <c r="AI103" s="3">
        <v>0.36015046296296299</v>
      </c>
      <c r="AJ103" s="3">
        <v>0.3147800925925926</v>
      </c>
      <c r="AK103" s="3">
        <v>0.79840277777777768</v>
      </c>
      <c r="AL103" s="3">
        <v>0.3147800925925926</v>
      </c>
      <c r="AN103" s="3">
        <v>0.6775000000000001</v>
      </c>
      <c r="AP103" s="3">
        <v>0.56759259259259254</v>
      </c>
      <c r="AQ103" s="3">
        <v>0.80918981481481478</v>
      </c>
      <c r="AR103" s="3">
        <v>0.80990740740740741</v>
      </c>
      <c r="AS103" s="3">
        <v>0.50373842592592599</v>
      </c>
      <c r="AT103" s="3">
        <v>36</v>
      </c>
      <c r="AU103" s="3">
        <v>21</v>
      </c>
      <c r="AV103" s="3">
        <v>7</v>
      </c>
      <c r="AW103" s="3">
        <v>3</v>
      </c>
      <c r="AX103" s="3">
        <v>0.71099999999999997</v>
      </c>
      <c r="AY103" s="3">
        <v>0.14799999999999999</v>
      </c>
      <c r="AZ103" s="3">
        <v>0.18</v>
      </c>
      <c r="BA103" s="3">
        <v>0.191</v>
      </c>
      <c r="BB103" s="3">
        <v>22</v>
      </c>
      <c r="BC103" s="3">
        <v>7</v>
      </c>
      <c r="BD103" s="3">
        <v>3</v>
      </c>
      <c r="BE103" s="3">
        <v>0.13600000000000001</v>
      </c>
      <c r="BF103" s="3">
        <v>0.318</v>
      </c>
      <c r="BG103" s="3">
        <v>9.6435185185185179E-2</v>
      </c>
      <c r="BH103" s="3">
        <v>27.5</v>
      </c>
      <c r="BI103" s="3">
        <v>0.12125000000000001</v>
      </c>
      <c r="BJ103" s="3">
        <v>4.386574074074074E-3</v>
      </c>
      <c r="BK103" s="3">
        <v>1.3</v>
      </c>
      <c r="BL103" s="3">
        <v>5.5092592592592589E-3</v>
      </c>
    </row>
    <row r="104" spans="1:64" x14ac:dyDescent="0.25">
      <c r="A104" s="2">
        <v>41771</v>
      </c>
      <c r="B104" s="3">
        <v>5</v>
      </c>
      <c r="C104" s="3">
        <v>2</v>
      </c>
      <c r="D104" s="3">
        <v>20</v>
      </c>
      <c r="E104" s="4" t="s">
        <v>79</v>
      </c>
      <c r="F104" s="5">
        <v>2014</v>
      </c>
      <c r="G104" s="4" t="s">
        <v>59</v>
      </c>
      <c r="H104" s="4" t="s">
        <v>90</v>
      </c>
      <c r="I104" s="4" t="s">
        <v>91</v>
      </c>
      <c r="J104" s="4" t="s">
        <v>60</v>
      </c>
      <c r="K104" s="4" t="s">
        <v>69</v>
      </c>
      <c r="L104" s="4" t="s">
        <v>96</v>
      </c>
      <c r="Q104" s="4">
        <v>12077</v>
      </c>
      <c r="R104" s="4" t="s">
        <v>301</v>
      </c>
      <c r="U104" s="4">
        <v>12077</v>
      </c>
      <c r="W104" s="4" t="s">
        <v>184</v>
      </c>
      <c r="X104" s="4" t="s">
        <v>101</v>
      </c>
      <c r="Y104" s="4" t="s">
        <v>102</v>
      </c>
      <c r="Z104" s="4" t="s">
        <v>106</v>
      </c>
      <c r="AA104" s="4" t="s">
        <v>62</v>
      </c>
      <c r="AB104" s="4" t="s">
        <v>63</v>
      </c>
      <c r="AC104" s="3">
        <v>0.33333333333333331</v>
      </c>
      <c r="AD104" s="3">
        <v>0.6875</v>
      </c>
      <c r="AE104" s="3">
        <v>0.35416666666666702</v>
      </c>
      <c r="AF104" s="4" t="s">
        <v>107</v>
      </c>
      <c r="AG104" s="3">
        <v>0.33523148148148146</v>
      </c>
      <c r="AH104" s="3">
        <v>0.35041666666666665</v>
      </c>
      <c r="AI104" s="3">
        <v>0.67113425925925929</v>
      </c>
      <c r="AJ104" s="3">
        <v>0.35108796296296302</v>
      </c>
      <c r="AK104" s="3">
        <v>0.63708333333333333</v>
      </c>
      <c r="AL104" s="3">
        <v>0.39565972222222223</v>
      </c>
      <c r="AN104" s="3">
        <v>0.61386574074074074</v>
      </c>
      <c r="AP104" s="3">
        <v>0.35041666666666665</v>
      </c>
      <c r="AQ104" s="3">
        <v>0.67113425925925929</v>
      </c>
      <c r="AR104" s="3">
        <v>0.68321759259259263</v>
      </c>
      <c r="AS104" s="3">
        <v>0.34798611111111111</v>
      </c>
      <c r="AT104" s="3">
        <v>10</v>
      </c>
      <c r="AU104" s="3">
        <v>7</v>
      </c>
      <c r="AV104" s="3">
        <v>4</v>
      </c>
      <c r="AW104" s="3">
        <v>1</v>
      </c>
      <c r="AX104" s="3">
        <v>0.752</v>
      </c>
      <c r="AY104" s="3">
        <v>0.433</v>
      </c>
      <c r="AZ104" s="3">
        <v>0</v>
      </c>
      <c r="BA104" s="3">
        <v>0.26800000000000002</v>
      </c>
      <c r="BB104" s="3">
        <v>8</v>
      </c>
      <c r="BC104" s="3">
        <v>4</v>
      </c>
      <c r="BD104" s="3">
        <v>1</v>
      </c>
      <c r="BE104" s="3">
        <v>0.125</v>
      </c>
      <c r="BF104" s="3">
        <v>0.5</v>
      </c>
      <c r="BG104" s="3">
        <v>9.3287037037037043E-2</v>
      </c>
      <c r="BH104" s="3">
        <v>29.7</v>
      </c>
      <c r="BI104" s="3">
        <v>0.11020833333333334</v>
      </c>
      <c r="BJ104" s="3">
        <v>1.1666666666666667E-2</v>
      </c>
      <c r="BK104" s="3">
        <v>3.7</v>
      </c>
      <c r="BL104" s="3">
        <v>1.3773148148148147E-2</v>
      </c>
    </row>
    <row r="105" spans="1:64" x14ac:dyDescent="0.25">
      <c r="A105" s="2">
        <v>41771</v>
      </c>
      <c r="B105" s="3">
        <v>5</v>
      </c>
      <c r="C105" s="3">
        <v>2</v>
      </c>
      <c r="D105" s="3">
        <v>20</v>
      </c>
      <c r="E105" s="4" t="s">
        <v>79</v>
      </c>
      <c r="F105" s="5">
        <v>2014</v>
      </c>
      <c r="G105" s="4" t="s">
        <v>59</v>
      </c>
      <c r="H105" s="4" t="s">
        <v>90</v>
      </c>
      <c r="I105" s="4" t="s">
        <v>91</v>
      </c>
      <c r="J105" s="4" t="s">
        <v>60</v>
      </c>
      <c r="K105" s="4" t="s">
        <v>69</v>
      </c>
      <c r="L105" s="4" t="s">
        <v>96</v>
      </c>
      <c r="Q105" s="4">
        <v>12078</v>
      </c>
      <c r="R105" s="4" t="s">
        <v>268</v>
      </c>
      <c r="U105" s="4">
        <v>12078</v>
      </c>
      <c r="W105" s="4" t="s">
        <v>151</v>
      </c>
      <c r="X105" s="4" t="s">
        <v>101</v>
      </c>
      <c r="Y105" s="4" t="s">
        <v>102</v>
      </c>
      <c r="Z105" s="4" t="s">
        <v>106</v>
      </c>
      <c r="AA105" s="4" t="s">
        <v>62</v>
      </c>
      <c r="AB105" s="4" t="s">
        <v>63</v>
      </c>
      <c r="AC105" s="3">
        <v>0.33333333333333331</v>
      </c>
      <c r="AD105" s="3">
        <v>0.6875</v>
      </c>
      <c r="AE105" s="3">
        <v>0.35416666666666702</v>
      </c>
      <c r="AF105" s="4" t="s">
        <v>107</v>
      </c>
      <c r="AG105" s="3">
        <v>0.31285879629629632</v>
      </c>
      <c r="AH105" s="3">
        <v>0.31436342592592592</v>
      </c>
      <c r="AI105" s="3">
        <v>0.73916666666666664</v>
      </c>
      <c r="AJ105" s="3">
        <v>0.34553240740740737</v>
      </c>
      <c r="AK105" s="3">
        <v>0.73640046296296291</v>
      </c>
      <c r="AL105" s="3">
        <v>0.34553240740740737</v>
      </c>
      <c r="AN105" s="3">
        <v>0.65612268518518524</v>
      </c>
      <c r="AP105" s="3">
        <v>0.31436342592592592</v>
      </c>
      <c r="AQ105" s="3">
        <v>0.73916666666666664</v>
      </c>
      <c r="AR105" s="3">
        <v>0.74335648148148137</v>
      </c>
      <c r="AS105" s="3">
        <v>0.43049768518518516</v>
      </c>
      <c r="AT105" s="3">
        <v>14</v>
      </c>
      <c r="AU105" s="3">
        <v>9</v>
      </c>
      <c r="AV105" s="3">
        <v>6</v>
      </c>
      <c r="AW105" s="3">
        <v>1</v>
      </c>
      <c r="AX105" s="3">
        <v>0.70499999999999996</v>
      </c>
      <c r="AY105" s="3">
        <v>0.48499999999999999</v>
      </c>
      <c r="AZ105" s="3">
        <v>0</v>
      </c>
      <c r="BA105" s="3">
        <v>0.28399999999999997</v>
      </c>
      <c r="BB105" s="3">
        <v>10</v>
      </c>
      <c r="BC105" s="3">
        <v>6</v>
      </c>
      <c r="BD105" s="3">
        <v>1</v>
      </c>
      <c r="BE105" s="3">
        <v>0.1</v>
      </c>
      <c r="BF105" s="3">
        <v>0.6</v>
      </c>
      <c r="BG105" s="3">
        <v>0.12217592592592592</v>
      </c>
      <c r="BH105" s="3">
        <v>32.299999999999997</v>
      </c>
      <c r="BI105" s="3">
        <v>2.49537037037037E-2</v>
      </c>
      <c r="BJ105" s="3">
        <v>1.2222222222222223E-2</v>
      </c>
      <c r="BK105" s="3">
        <v>3.2</v>
      </c>
      <c r="BL105" s="3">
        <v>2.5000000000000001E-3</v>
      </c>
    </row>
    <row r="106" spans="1:64" x14ac:dyDescent="0.25">
      <c r="A106" s="2">
        <v>41771</v>
      </c>
      <c r="B106" s="3">
        <v>5</v>
      </c>
      <c r="C106" s="3">
        <v>2</v>
      </c>
      <c r="D106" s="3">
        <v>20</v>
      </c>
      <c r="E106" s="4" t="s">
        <v>79</v>
      </c>
      <c r="F106" s="5">
        <v>2014</v>
      </c>
      <c r="G106" s="4" t="s">
        <v>59</v>
      </c>
      <c r="H106" s="4" t="s">
        <v>90</v>
      </c>
      <c r="I106" s="4" t="s">
        <v>91</v>
      </c>
      <c r="J106" s="4" t="s">
        <v>60</v>
      </c>
      <c r="K106" s="4" t="s">
        <v>69</v>
      </c>
      <c r="L106" s="4" t="s">
        <v>96</v>
      </c>
      <c r="Q106" s="4">
        <v>12079</v>
      </c>
      <c r="R106" s="4" t="s">
        <v>302</v>
      </c>
      <c r="U106" s="4">
        <v>12079</v>
      </c>
      <c r="W106" s="4" t="s">
        <v>185</v>
      </c>
      <c r="X106" s="4" t="s">
        <v>101</v>
      </c>
      <c r="Y106" s="4" t="s">
        <v>102</v>
      </c>
      <c r="Z106" s="4" t="s">
        <v>106</v>
      </c>
      <c r="AA106" s="4" t="s">
        <v>62</v>
      </c>
      <c r="AB106" s="4" t="s">
        <v>63</v>
      </c>
      <c r="AC106" s="3">
        <v>0.33333333333333331</v>
      </c>
      <c r="AD106" s="3">
        <v>0.6875</v>
      </c>
      <c r="AE106" s="3">
        <v>0.35416666666666702</v>
      </c>
      <c r="AF106" s="4" t="s">
        <v>107</v>
      </c>
      <c r="AG106" s="3">
        <v>0.39945601851851853</v>
      </c>
      <c r="AH106" s="3">
        <v>0.40626157407407404</v>
      </c>
      <c r="AI106" s="3">
        <v>0.45537037037037037</v>
      </c>
      <c r="AJ106" s="3">
        <v>0.40697916666666667</v>
      </c>
      <c r="AK106" s="3">
        <v>0.74285879629629636</v>
      </c>
      <c r="AL106" s="3">
        <v>0.40697916666666667</v>
      </c>
      <c r="AN106" s="3">
        <v>0.71880787037037042</v>
      </c>
      <c r="AP106" s="3">
        <v>0.47833333333333333</v>
      </c>
      <c r="AQ106" s="3">
        <v>0.74612268518518521</v>
      </c>
      <c r="AR106" s="3">
        <v>0.74717592592592597</v>
      </c>
      <c r="AS106" s="3">
        <v>0.34771990740740738</v>
      </c>
      <c r="AT106" s="3">
        <v>20</v>
      </c>
      <c r="AU106" s="3">
        <v>13</v>
      </c>
      <c r="AV106" s="3">
        <v>7</v>
      </c>
      <c r="AW106" s="3">
        <v>3</v>
      </c>
      <c r="AX106" s="3">
        <v>0.88400000000000001</v>
      </c>
      <c r="AY106" s="3">
        <v>0.36599999999999999</v>
      </c>
      <c r="AZ106" s="3">
        <v>6.6000000000000003E-2</v>
      </c>
      <c r="BA106" s="3">
        <v>0.111</v>
      </c>
      <c r="BB106" s="3">
        <v>14</v>
      </c>
      <c r="BC106" s="3">
        <v>7</v>
      </c>
      <c r="BD106" s="3">
        <v>3</v>
      </c>
      <c r="BE106" s="3">
        <v>0.214</v>
      </c>
      <c r="BF106" s="3">
        <v>0.5</v>
      </c>
      <c r="BG106" s="3">
        <v>3.8634259259259257E-2</v>
      </c>
      <c r="BH106" s="3">
        <v>15.4</v>
      </c>
      <c r="BI106" s="3">
        <v>7.0046296296296287E-2</v>
      </c>
      <c r="BJ106" s="3">
        <v>2.7546296296296294E-3</v>
      </c>
      <c r="BK106" s="3">
        <v>1.1000000000000001</v>
      </c>
      <c r="BL106" s="3">
        <v>5.0000000000000001E-3</v>
      </c>
    </row>
    <row r="107" spans="1:64" x14ac:dyDescent="0.25">
      <c r="A107" s="2">
        <v>41771</v>
      </c>
      <c r="B107" s="3">
        <v>5</v>
      </c>
      <c r="C107" s="3">
        <v>2</v>
      </c>
      <c r="D107" s="3">
        <v>20</v>
      </c>
      <c r="E107" s="4" t="s">
        <v>79</v>
      </c>
      <c r="F107" s="5">
        <v>2014</v>
      </c>
      <c r="G107" s="4" t="s">
        <v>59</v>
      </c>
      <c r="H107" s="4" t="s">
        <v>90</v>
      </c>
      <c r="I107" s="4" t="s">
        <v>91</v>
      </c>
      <c r="J107" s="4" t="s">
        <v>60</v>
      </c>
      <c r="K107" s="4" t="s">
        <v>69</v>
      </c>
      <c r="L107" s="4" t="s">
        <v>96</v>
      </c>
      <c r="Q107" s="4">
        <v>12080</v>
      </c>
      <c r="R107" s="4" t="s">
        <v>303</v>
      </c>
      <c r="U107" s="4">
        <v>12080</v>
      </c>
      <c r="W107" s="4" t="s">
        <v>186</v>
      </c>
      <c r="X107" s="4" t="s">
        <v>101</v>
      </c>
      <c r="Y107" s="4" t="s">
        <v>102</v>
      </c>
      <c r="Z107" s="4" t="s">
        <v>106</v>
      </c>
      <c r="AA107" s="4" t="s">
        <v>62</v>
      </c>
      <c r="AB107" s="4" t="s">
        <v>63</v>
      </c>
      <c r="AC107" s="3">
        <v>0.33333333333333331</v>
      </c>
      <c r="AD107" s="3">
        <v>0.6875</v>
      </c>
      <c r="AE107" s="3">
        <v>0.35416666666666702</v>
      </c>
      <c r="AF107" s="4" t="s">
        <v>107</v>
      </c>
      <c r="AG107" s="3">
        <v>0.32521990740740742</v>
      </c>
      <c r="AH107" s="3">
        <v>0.32606481481481481</v>
      </c>
      <c r="AI107" s="3">
        <v>0.7321875000000001</v>
      </c>
      <c r="AJ107" s="3">
        <v>0.34873842592592591</v>
      </c>
      <c r="AK107" s="3">
        <v>0.7309606481481481</v>
      </c>
      <c r="AL107" s="3">
        <v>0.34873842592592591</v>
      </c>
      <c r="AN107" s="3">
        <v>0.68920138888888882</v>
      </c>
      <c r="AP107" s="3">
        <v>0.32606481481481481</v>
      </c>
      <c r="AQ107" s="3">
        <v>0.7321875000000001</v>
      </c>
      <c r="AR107" s="3">
        <v>0.73251157407407408</v>
      </c>
      <c r="AS107" s="3">
        <v>0.40729166666666666</v>
      </c>
      <c r="AT107" s="3">
        <v>19</v>
      </c>
      <c r="AU107" s="3">
        <v>11</v>
      </c>
      <c r="AV107" s="3">
        <v>6</v>
      </c>
      <c r="AW107" s="3">
        <v>1</v>
      </c>
      <c r="AX107" s="3">
        <v>0.86199999999999999</v>
      </c>
      <c r="AY107" s="3">
        <v>0.52400000000000002</v>
      </c>
      <c r="AZ107" s="3">
        <v>0</v>
      </c>
      <c r="BA107" s="3">
        <v>0.127</v>
      </c>
      <c r="BB107" s="3">
        <v>12</v>
      </c>
      <c r="BC107" s="3">
        <v>6</v>
      </c>
      <c r="BD107" s="3">
        <v>1</v>
      </c>
      <c r="BE107" s="3">
        <v>8.3000000000000004E-2</v>
      </c>
      <c r="BF107" s="3">
        <v>0.5</v>
      </c>
      <c r="BG107" s="3">
        <v>5.1574074074074078E-2</v>
      </c>
      <c r="BH107" s="3">
        <v>18.2</v>
      </c>
      <c r="BI107" s="3">
        <v>9.481481481481481E-2</v>
      </c>
      <c r="BJ107" s="3">
        <v>4.2939814814814811E-3</v>
      </c>
      <c r="BK107" s="3">
        <v>1.5</v>
      </c>
      <c r="BL107" s="3">
        <v>7.905092592592592E-3</v>
      </c>
    </row>
    <row r="108" spans="1:64" x14ac:dyDescent="0.25">
      <c r="A108" s="2">
        <v>41771</v>
      </c>
      <c r="B108" s="3">
        <v>5</v>
      </c>
      <c r="C108" s="3">
        <v>2</v>
      </c>
      <c r="D108" s="3">
        <v>20</v>
      </c>
      <c r="E108" s="4" t="s">
        <v>79</v>
      </c>
      <c r="F108" s="5">
        <v>2014</v>
      </c>
      <c r="G108" s="4" t="s">
        <v>59</v>
      </c>
      <c r="H108" s="4" t="s">
        <v>90</v>
      </c>
      <c r="I108" s="4" t="s">
        <v>91</v>
      </c>
      <c r="J108" s="4" t="s">
        <v>60</v>
      </c>
      <c r="K108" s="4" t="s">
        <v>61</v>
      </c>
      <c r="L108" s="4" t="s">
        <v>92</v>
      </c>
      <c r="Q108" s="4">
        <v>12083</v>
      </c>
      <c r="R108" s="4" t="s">
        <v>269</v>
      </c>
      <c r="U108" s="4">
        <v>12083</v>
      </c>
      <c r="W108" s="4" t="s">
        <v>152</v>
      </c>
      <c r="X108" s="4" t="s">
        <v>101</v>
      </c>
      <c r="Y108" s="4" t="s">
        <v>103</v>
      </c>
      <c r="Z108" s="4" t="s">
        <v>106</v>
      </c>
      <c r="AA108" s="4" t="s">
        <v>77</v>
      </c>
      <c r="AB108" s="4" t="s">
        <v>63</v>
      </c>
      <c r="AC108" s="3">
        <v>0.33333333333333331</v>
      </c>
      <c r="AD108" s="3">
        <v>0.6875</v>
      </c>
      <c r="AE108" s="3">
        <v>0.35416666666666702</v>
      </c>
      <c r="AF108" s="4" t="s">
        <v>107</v>
      </c>
      <c r="AG108" s="3">
        <v>0.32343749999999999</v>
      </c>
      <c r="AH108" s="3">
        <v>0.33839120370370374</v>
      </c>
      <c r="AI108" s="3">
        <v>0.69515046296296301</v>
      </c>
      <c r="AJ108" s="3">
        <v>0.37276620370370367</v>
      </c>
      <c r="AK108" s="3">
        <v>0.66461805555555553</v>
      </c>
      <c r="AL108" s="3">
        <v>0.37276620370370367</v>
      </c>
      <c r="AN108" s="3">
        <v>0.66461805555555553</v>
      </c>
      <c r="AP108" s="3">
        <v>0.33839120370370374</v>
      </c>
      <c r="AQ108" s="3">
        <v>0.69515046296296301</v>
      </c>
      <c r="AR108" s="3">
        <v>0.69704861111111116</v>
      </c>
      <c r="AS108" s="3">
        <v>0.37361111111111112</v>
      </c>
      <c r="AT108" s="3">
        <v>15</v>
      </c>
      <c r="AU108" s="3">
        <v>9</v>
      </c>
      <c r="AV108" s="3">
        <v>5</v>
      </c>
      <c r="AW108" s="3">
        <v>1</v>
      </c>
      <c r="AX108" s="3">
        <v>0.75800000000000001</v>
      </c>
      <c r="AY108" s="3">
        <v>0.44900000000000001</v>
      </c>
      <c r="AZ108" s="3">
        <v>0</v>
      </c>
      <c r="BA108" s="3">
        <v>0.24</v>
      </c>
      <c r="BB108" s="3">
        <v>10</v>
      </c>
      <c r="BC108" s="3">
        <v>5</v>
      </c>
      <c r="BD108" s="3">
        <v>1</v>
      </c>
      <c r="BE108" s="3">
        <v>0.1</v>
      </c>
      <c r="BF108" s="3">
        <v>0.5</v>
      </c>
      <c r="BG108" s="3">
        <v>8.953703703703704E-2</v>
      </c>
      <c r="BH108" s="3">
        <v>31.3</v>
      </c>
      <c r="BI108" s="3">
        <v>0.11832175925925925</v>
      </c>
      <c r="BJ108" s="3">
        <v>8.9583333333333338E-3</v>
      </c>
      <c r="BK108" s="3">
        <v>3.1</v>
      </c>
      <c r="BL108" s="3">
        <v>1.1828703703703704E-2</v>
      </c>
    </row>
    <row r="109" spans="1:64" x14ac:dyDescent="0.25">
      <c r="A109" s="2">
        <v>41771</v>
      </c>
      <c r="B109" s="3">
        <v>5</v>
      </c>
      <c r="C109" s="3">
        <v>2</v>
      </c>
      <c r="D109" s="3">
        <v>20</v>
      </c>
      <c r="E109" s="4" t="s">
        <v>79</v>
      </c>
      <c r="F109" s="5">
        <v>2014</v>
      </c>
      <c r="G109" s="4" t="s">
        <v>59</v>
      </c>
      <c r="H109" s="4" t="s">
        <v>90</v>
      </c>
      <c r="I109" s="4" t="s">
        <v>91</v>
      </c>
      <c r="J109" s="4" t="s">
        <v>60</v>
      </c>
      <c r="K109" s="4" t="s">
        <v>64</v>
      </c>
      <c r="L109" s="4" t="s">
        <v>93</v>
      </c>
      <c r="Q109" s="4">
        <v>27041</v>
      </c>
      <c r="R109" s="4" t="s">
        <v>304</v>
      </c>
      <c r="U109" s="4">
        <v>27041</v>
      </c>
      <c r="W109" s="4" t="s">
        <v>187</v>
      </c>
      <c r="X109" s="4" t="s">
        <v>101</v>
      </c>
      <c r="Y109" s="4" t="s">
        <v>102</v>
      </c>
      <c r="Z109" s="4" t="s">
        <v>106</v>
      </c>
      <c r="AC109" s="3">
        <v>0.33333333333333331</v>
      </c>
      <c r="AD109" s="3">
        <v>0.6875</v>
      </c>
      <c r="AE109" s="3">
        <v>0.35416666666666702</v>
      </c>
      <c r="AF109" s="4" t="s">
        <v>107</v>
      </c>
      <c r="AG109" s="3">
        <v>0.38192129629629629</v>
      </c>
      <c r="AH109" s="3">
        <v>0.38234953703703706</v>
      </c>
      <c r="AI109" s="3">
        <v>0.46718750000000003</v>
      </c>
      <c r="AJ109" s="3">
        <v>0.38695601851851852</v>
      </c>
      <c r="AK109" s="3">
        <v>0.5872222222222222</v>
      </c>
      <c r="AP109" s="3">
        <v>0.61087962962962961</v>
      </c>
      <c r="AQ109" s="3">
        <v>0.65067129629629628</v>
      </c>
      <c r="AR109" s="3">
        <v>0.65082175925925922</v>
      </c>
      <c r="AS109" s="3">
        <v>0.26890046296296294</v>
      </c>
      <c r="AT109" s="3">
        <v>16</v>
      </c>
      <c r="AU109" s="3">
        <v>8</v>
      </c>
      <c r="AV109" s="3">
        <v>0</v>
      </c>
      <c r="AW109" s="3">
        <v>2</v>
      </c>
      <c r="AX109" s="3">
        <v>0.44800000000000001</v>
      </c>
      <c r="AY109" s="3">
        <v>0</v>
      </c>
      <c r="AZ109" s="3">
        <v>0.26700000000000002</v>
      </c>
      <c r="BA109" s="3">
        <v>0.55200000000000005</v>
      </c>
      <c r="BB109" s="3">
        <v>9</v>
      </c>
      <c r="BC109" s="3">
        <v>0</v>
      </c>
      <c r="BD109" s="3">
        <v>2</v>
      </c>
      <c r="BE109" s="3">
        <v>0.222</v>
      </c>
      <c r="BF109" s="3">
        <v>0</v>
      </c>
      <c r="BG109" s="3">
        <v>0.14850694444444446</v>
      </c>
      <c r="BH109" s="3">
        <v>128</v>
      </c>
      <c r="BI109" s="3">
        <v>1.9363425925925926E-2</v>
      </c>
      <c r="BJ109" s="3">
        <v>1.650462962962963E-2</v>
      </c>
      <c r="BK109" s="3">
        <v>14.2</v>
      </c>
      <c r="BL109" s="3">
        <v>2.1527777777777778E-3</v>
      </c>
    </row>
    <row r="110" spans="1:64" x14ac:dyDescent="0.25">
      <c r="A110" s="2">
        <v>41771</v>
      </c>
      <c r="B110" s="3">
        <v>5</v>
      </c>
      <c r="C110" s="3">
        <v>2</v>
      </c>
      <c r="D110" s="3">
        <v>20</v>
      </c>
      <c r="E110" s="4" t="s">
        <v>79</v>
      </c>
      <c r="F110" s="5">
        <v>2014</v>
      </c>
      <c r="G110" s="4" t="s">
        <v>59</v>
      </c>
      <c r="H110" s="4" t="s">
        <v>90</v>
      </c>
      <c r="I110" s="4" t="s">
        <v>91</v>
      </c>
      <c r="J110" s="4" t="s">
        <v>60</v>
      </c>
      <c r="K110" s="4" t="s">
        <v>64</v>
      </c>
      <c r="L110" s="4" t="s">
        <v>94</v>
      </c>
      <c r="Q110" s="4" t="s">
        <v>78</v>
      </c>
      <c r="R110" s="4" t="s">
        <v>270</v>
      </c>
      <c r="U110" s="4" t="s">
        <v>78</v>
      </c>
      <c r="W110" s="4" t="s">
        <v>153</v>
      </c>
      <c r="X110" s="4" t="s">
        <v>101</v>
      </c>
      <c r="Y110" s="4" t="s">
        <v>102</v>
      </c>
      <c r="Z110" s="4" t="s">
        <v>106</v>
      </c>
      <c r="AC110" s="3">
        <v>0.33333333333333331</v>
      </c>
      <c r="AD110" s="3">
        <v>0.6875</v>
      </c>
      <c r="AE110" s="3">
        <v>0.35416666666666702</v>
      </c>
      <c r="AF110" s="4" t="s">
        <v>107</v>
      </c>
      <c r="AG110" s="3">
        <v>0.2940625</v>
      </c>
      <c r="AH110" s="3">
        <v>0.32523148148148145</v>
      </c>
      <c r="AI110" s="3">
        <v>0.33358796296296295</v>
      </c>
      <c r="AJ110" s="3">
        <v>0.31631944444444443</v>
      </c>
      <c r="AK110" s="3">
        <v>0.88126157407407402</v>
      </c>
      <c r="AP110" s="3">
        <v>0.70851851851851855</v>
      </c>
      <c r="AQ110" s="3">
        <v>0.88814814814814813</v>
      </c>
      <c r="AR110" s="3">
        <v>0.88850694444444445</v>
      </c>
      <c r="AS110" s="3">
        <v>0.56422453703703701</v>
      </c>
      <c r="AT110" s="3">
        <v>28</v>
      </c>
      <c r="AU110" s="3">
        <v>14</v>
      </c>
      <c r="AV110" s="3">
        <v>0</v>
      </c>
      <c r="AW110" s="3">
        <v>3</v>
      </c>
      <c r="AX110" s="3">
        <v>0.74299999999999999</v>
      </c>
      <c r="AY110" s="3">
        <v>0</v>
      </c>
      <c r="AZ110" s="3">
        <v>3.5000000000000003E-2</v>
      </c>
      <c r="BA110" s="3">
        <v>0.248</v>
      </c>
      <c r="BB110" s="3">
        <v>16</v>
      </c>
      <c r="BC110" s="3">
        <v>0</v>
      </c>
      <c r="BD110" s="3">
        <v>3</v>
      </c>
      <c r="BE110" s="3">
        <v>0.188</v>
      </c>
      <c r="BF110" s="3">
        <v>0</v>
      </c>
      <c r="BG110" s="3">
        <v>0.19809027777777777</v>
      </c>
      <c r="BH110" s="3">
        <v>97.6</v>
      </c>
      <c r="BI110" s="3">
        <v>7.4097222222222217E-2</v>
      </c>
      <c r="BJ110" s="3">
        <v>1.238425925925926E-2</v>
      </c>
      <c r="BK110" s="3">
        <v>6.1</v>
      </c>
      <c r="BL110" s="3">
        <v>4.6296296296296302E-3</v>
      </c>
    </row>
    <row r="111" spans="1:64" x14ac:dyDescent="0.25">
      <c r="A111" s="2">
        <v>41772</v>
      </c>
      <c r="B111" s="3">
        <v>5</v>
      </c>
      <c r="C111" s="3">
        <v>2</v>
      </c>
      <c r="D111" s="3">
        <v>20</v>
      </c>
      <c r="E111" s="4" t="s">
        <v>81</v>
      </c>
      <c r="F111" s="5">
        <v>2014</v>
      </c>
      <c r="G111" s="4" t="s">
        <v>59</v>
      </c>
      <c r="H111" s="4" t="s">
        <v>90</v>
      </c>
      <c r="I111" s="4" t="s">
        <v>91</v>
      </c>
      <c r="J111" s="4" t="s">
        <v>60</v>
      </c>
      <c r="K111" s="4" t="s">
        <v>61</v>
      </c>
      <c r="L111" s="4" t="s">
        <v>92</v>
      </c>
      <c r="Q111" s="4">
        <v>11003</v>
      </c>
      <c r="R111" s="4" t="s">
        <v>305</v>
      </c>
      <c r="U111" s="4">
        <v>11003</v>
      </c>
      <c r="W111" s="4" t="s">
        <v>188</v>
      </c>
      <c r="X111" s="4" t="s">
        <v>101</v>
      </c>
      <c r="Y111" s="4" t="s">
        <v>103</v>
      </c>
      <c r="Z111" s="4" t="s">
        <v>106</v>
      </c>
      <c r="AA111" s="4" t="s">
        <v>77</v>
      </c>
      <c r="AB111" s="4" t="s">
        <v>63</v>
      </c>
      <c r="AC111" s="3">
        <v>0.33333333333333331</v>
      </c>
      <c r="AD111" s="3">
        <v>0.6875</v>
      </c>
      <c r="AE111" s="3">
        <v>0.35416666666666702</v>
      </c>
      <c r="AF111" s="4" t="s">
        <v>107</v>
      </c>
      <c r="AG111" s="3">
        <v>0.27837962962962964</v>
      </c>
      <c r="AH111" s="3">
        <f>Table1[[#This Row],[First Ignition On]]+0.02</f>
        <v>0.29837962962962966</v>
      </c>
      <c r="AJ111" s="3">
        <v>0.29599537037037038</v>
      </c>
      <c r="AK111" s="3">
        <v>0.87989583333333332</v>
      </c>
      <c r="AL111" s="3">
        <v>0.31231481481481482</v>
      </c>
      <c r="AN111" s="3">
        <v>0.86094907407407406</v>
      </c>
      <c r="AQ111" s="3">
        <f>Table1[[#This Row],[Last Ignition Off]]-0.02</f>
        <v>0.86652777777777779</v>
      </c>
      <c r="AR111" s="3">
        <v>0.8865277777777778</v>
      </c>
      <c r="AS111" s="3">
        <v>0.60814814814814822</v>
      </c>
      <c r="AT111" s="3">
        <v>20</v>
      </c>
      <c r="AU111" s="3">
        <v>16</v>
      </c>
      <c r="AV111" s="3">
        <v>7</v>
      </c>
      <c r="AW111" s="3">
        <v>0</v>
      </c>
      <c r="AX111" s="3">
        <v>0.71399999999999997</v>
      </c>
      <c r="AY111" s="3">
        <v>0.314</v>
      </c>
      <c r="AZ111" s="3">
        <v>0</v>
      </c>
      <c r="BA111" s="3">
        <v>0.28499999999999998</v>
      </c>
      <c r="BB111" s="3">
        <v>17</v>
      </c>
      <c r="BC111" s="3">
        <v>7</v>
      </c>
      <c r="BD111" s="3">
        <v>0</v>
      </c>
      <c r="BE111" s="3">
        <v>0</v>
      </c>
      <c r="BF111" s="3">
        <v>0.41199999999999998</v>
      </c>
      <c r="BG111" s="3">
        <v>0.17332175925925927</v>
      </c>
      <c r="BH111" s="3">
        <v>53.3</v>
      </c>
      <c r="BI111" s="3">
        <v>7.3321759259259267E-2</v>
      </c>
      <c r="BJ111" s="3">
        <v>1.019675925925926E-2</v>
      </c>
      <c r="BK111" s="3">
        <v>3.1</v>
      </c>
      <c r="BL111" s="3">
        <v>4.31712962962963E-3</v>
      </c>
    </row>
    <row r="112" spans="1:64" x14ac:dyDescent="0.25">
      <c r="A112" s="2">
        <v>41772</v>
      </c>
      <c r="B112" s="3">
        <v>5</v>
      </c>
      <c r="C112" s="3">
        <v>2</v>
      </c>
      <c r="D112" s="3">
        <v>20</v>
      </c>
      <c r="E112" s="4" t="s">
        <v>81</v>
      </c>
      <c r="F112" s="5">
        <v>2014</v>
      </c>
      <c r="G112" s="4" t="s">
        <v>59</v>
      </c>
      <c r="H112" s="4" t="s">
        <v>90</v>
      </c>
      <c r="I112" s="4" t="s">
        <v>91</v>
      </c>
      <c r="J112" s="4" t="s">
        <v>60</v>
      </c>
      <c r="K112" s="4" t="s">
        <v>61</v>
      </c>
      <c r="L112" s="4" t="s">
        <v>92</v>
      </c>
      <c r="Q112" s="4">
        <v>11004</v>
      </c>
      <c r="R112" s="4" t="s">
        <v>235</v>
      </c>
      <c r="U112" s="4">
        <v>11004</v>
      </c>
      <c r="W112" s="4" t="s">
        <v>118</v>
      </c>
      <c r="X112" s="4" t="s">
        <v>101</v>
      </c>
      <c r="Y112" s="4" t="s">
        <v>103</v>
      </c>
      <c r="Z112" s="4" t="s">
        <v>106</v>
      </c>
      <c r="AA112" s="4" t="s">
        <v>62</v>
      </c>
      <c r="AB112" s="4" t="s">
        <v>63</v>
      </c>
      <c r="AC112" s="3">
        <v>0.33333333333333331</v>
      </c>
      <c r="AD112" s="3">
        <v>0.6875</v>
      </c>
      <c r="AE112" s="3">
        <v>0.35416666666666702</v>
      </c>
      <c r="AF112" s="4" t="s">
        <v>107</v>
      </c>
      <c r="AG112" s="3">
        <v>0.19809027777777777</v>
      </c>
      <c r="AH112" s="3">
        <v>0.20207175925925927</v>
      </c>
      <c r="AI112" s="3">
        <v>0.70552083333333337</v>
      </c>
      <c r="AJ112" s="3">
        <v>0.23761574074074074</v>
      </c>
      <c r="AK112" s="3">
        <v>0.66509259259259257</v>
      </c>
      <c r="AL112" s="3">
        <v>0.30238425925925927</v>
      </c>
      <c r="AN112" s="3">
        <v>0.61037037037037034</v>
      </c>
      <c r="AP112" s="3">
        <v>0.20207175925925927</v>
      </c>
      <c r="AQ112" s="3">
        <v>0.70552083333333337</v>
      </c>
      <c r="AR112" s="3">
        <v>0.70624999999999993</v>
      </c>
      <c r="AS112" s="3">
        <v>0.50815972222222217</v>
      </c>
      <c r="AT112" s="3">
        <v>17</v>
      </c>
      <c r="AU112" s="3">
        <v>11</v>
      </c>
      <c r="AV112" s="3">
        <v>7</v>
      </c>
      <c r="AW112" s="3">
        <v>1</v>
      </c>
      <c r="AX112" s="3">
        <v>0.69499999999999995</v>
      </c>
      <c r="AY112" s="3">
        <v>0.32900000000000001</v>
      </c>
      <c r="AZ112" s="3">
        <v>0</v>
      </c>
      <c r="BA112" s="3">
        <v>0.30499999999999999</v>
      </c>
      <c r="BB112" s="3">
        <v>12</v>
      </c>
      <c r="BC112" s="3">
        <v>7</v>
      </c>
      <c r="BD112" s="3">
        <v>1</v>
      </c>
      <c r="BE112" s="3">
        <v>8.3000000000000004E-2</v>
      </c>
      <c r="BF112" s="3">
        <v>0.58299999999999996</v>
      </c>
      <c r="BG112" s="3">
        <v>0.15509259259259259</v>
      </c>
      <c r="BH112" s="3">
        <v>88.6</v>
      </c>
      <c r="BI112" s="3">
        <v>0.17311342592592593</v>
      </c>
      <c r="BJ112" s="3">
        <v>1.292824074074074E-2</v>
      </c>
      <c r="BK112" s="3">
        <v>7.4</v>
      </c>
      <c r="BL112" s="3">
        <v>1.4421296296296295E-2</v>
      </c>
    </row>
    <row r="113" spans="1:64" x14ac:dyDescent="0.25">
      <c r="A113" s="2">
        <v>41772</v>
      </c>
      <c r="B113" s="3">
        <v>5</v>
      </c>
      <c r="C113" s="3">
        <v>2</v>
      </c>
      <c r="D113" s="3">
        <v>20</v>
      </c>
      <c r="E113" s="4" t="s">
        <v>81</v>
      </c>
      <c r="F113" s="5">
        <v>2014</v>
      </c>
      <c r="G113" s="4" t="s">
        <v>59</v>
      </c>
      <c r="H113" s="4" t="s">
        <v>90</v>
      </c>
      <c r="I113" s="4" t="s">
        <v>91</v>
      </c>
      <c r="J113" s="4" t="s">
        <v>60</v>
      </c>
      <c r="K113" s="4" t="s">
        <v>61</v>
      </c>
      <c r="L113" s="4" t="s">
        <v>92</v>
      </c>
      <c r="Q113" s="4">
        <v>11006</v>
      </c>
      <c r="R113" s="4" t="s">
        <v>271</v>
      </c>
      <c r="U113" s="4">
        <v>11006</v>
      </c>
      <c r="W113" s="4" t="s">
        <v>154</v>
      </c>
      <c r="X113" s="4" t="s">
        <v>101</v>
      </c>
      <c r="Y113" s="4" t="s">
        <v>103</v>
      </c>
      <c r="Z113" s="4" t="s">
        <v>106</v>
      </c>
      <c r="AA113" s="4" t="s">
        <v>62</v>
      </c>
      <c r="AB113" s="4" t="s">
        <v>63</v>
      </c>
      <c r="AC113" s="3">
        <v>0.33333333333333331</v>
      </c>
      <c r="AD113" s="3">
        <v>0.6875</v>
      </c>
      <c r="AE113" s="3">
        <v>0.35416666666666702</v>
      </c>
      <c r="AF113" s="4" t="s">
        <v>107</v>
      </c>
      <c r="AG113" s="3">
        <v>0.28946759259259258</v>
      </c>
      <c r="AH113" s="3">
        <v>0.29043981481481479</v>
      </c>
      <c r="AI113" s="3">
        <v>0.72472222222222227</v>
      </c>
      <c r="AJ113" s="3">
        <v>0.33710648148148148</v>
      </c>
      <c r="AK113" s="3">
        <v>0.68031249999999999</v>
      </c>
      <c r="AL113" s="3">
        <v>0.33710648148148148</v>
      </c>
      <c r="AN113" s="3">
        <v>0.66640046296296296</v>
      </c>
      <c r="AP113" s="3">
        <v>0.29043981481481479</v>
      </c>
      <c r="AQ113" s="3">
        <v>0.72472222222222227</v>
      </c>
      <c r="AR113" s="3">
        <v>0.7249537037037036</v>
      </c>
      <c r="AS113" s="3">
        <v>0.43548611111111107</v>
      </c>
      <c r="AT113" s="3">
        <v>13</v>
      </c>
      <c r="AU113" s="3">
        <v>10</v>
      </c>
      <c r="AV113" s="3">
        <v>6</v>
      </c>
      <c r="AW113" s="3">
        <v>1</v>
      </c>
      <c r="AX113" s="3">
        <v>0.68300000000000005</v>
      </c>
      <c r="AY113" s="3">
        <v>0.56799999999999995</v>
      </c>
      <c r="AZ113" s="3">
        <v>0</v>
      </c>
      <c r="BA113" s="3">
        <v>0.317</v>
      </c>
      <c r="BB113" s="3">
        <v>11</v>
      </c>
      <c r="BC113" s="3">
        <v>6</v>
      </c>
      <c r="BD113" s="3">
        <v>1</v>
      </c>
      <c r="BE113" s="3">
        <v>9.0999999999999998E-2</v>
      </c>
      <c r="BF113" s="3">
        <v>0.54500000000000004</v>
      </c>
      <c r="BG113" s="3">
        <v>0.13796296296296295</v>
      </c>
      <c r="BH113" s="3">
        <v>82.4</v>
      </c>
      <c r="BI113" s="3">
        <v>4.8854166666666664E-2</v>
      </c>
      <c r="BJ113" s="3">
        <v>1.2546296296296297E-2</v>
      </c>
      <c r="BK113" s="3">
        <v>7.5</v>
      </c>
      <c r="BL113" s="3">
        <v>4.4444444444444444E-3</v>
      </c>
    </row>
    <row r="114" spans="1:64" x14ac:dyDescent="0.25">
      <c r="A114" s="2">
        <v>41772</v>
      </c>
      <c r="B114" s="3">
        <v>5</v>
      </c>
      <c r="C114" s="3">
        <v>2</v>
      </c>
      <c r="D114" s="3">
        <v>20</v>
      </c>
      <c r="E114" s="4" t="s">
        <v>81</v>
      </c>
      <c r="F114" s="5">
        <v>2014</v>
      </c>
      <c r="G114" s="4" t="s">
        <v>59</v>
      </c>
      <c r="H114" s="4" t="s">
        <v>90</v>
      </c>
      <c r="I114" s="4" t="s">
        <v>91</v>
      </c>
      <c r="J114" s="4" t="s">
        <v>60</v>
      </c>
      <c r="K114" s="4" t="s">
        <v>64</v>
      </c>
      <c r="L114" s="4" t="s">
        <v>93</v>
      </c>
      <c r="Q114" s="4">
        <v>11007</v>
      </c>
      <c r="R114" s="4" t="s">
        <v>236</v>
      </c>
      <c r="U114" s="4">
        <v>11007</v>
      </c>
      <c r="W114" s="4" t="s">
        <v>119</v>
      </c>
      <c r="X114" s="4" t="s">
        <v>101</v>
      </c>
      <c r="Y114" s="4" t="s">
        <v>102</v>
      </c>
      <c r="Z114" s="4" t="s">
        <v>106</v>
      </c>
      <c r="AA114" s="4" t="s">
        <v>62</v>
      </c>
      <c r="AB114" s="4" t="s">
        <v>65</v>
      </c>
      <c r="AC114" s="3">
        <v>0.33333333333333331</v>
      </c>
      <c r="AD114" s="3">
        <v>0.6875</v>
      </c>
      <c r="AE114" s="3">
        <v>0.35416666666666702</v>
      </c>
      <c r="AF114" s="4" t="s">
        <v>107</v>
      </c>
      <c r="AG114" s="3">
        <v>0.30913194444444442</v>
      </c>
      <c r="AH114" s="3">
        <v>0.30965277777777778</v>
      </c>
      <c r="AI114" s="3">
        <v>0.69085648148148149</v>
      </c>
      <c r="AJ114" s="3">
        <v>0.31769675925925928</v>
      </c>
      <c r="AK114" s="3">
        <v>0.66187499999999999</v>
      </c>
      <c r="AL114" s="3">
        <v>0.35925925925925922</v>
      </c>
      <c r="AN114" s="3">
        <v>0.66187499999999999</v>
      </c>
      <c r="AP114" s="3">
        <v>0.30965277777777778</v>
      </c>
      <c r="AQ114" s="3">
        <v>0.69085648148148149</v>
      </c>
      <c r="AR114" s="3">
        <v>0.69106481481481474</v>
      </c>
      <c r="AS114" s="3">
        <v>0.38193287037037038</v>
      </c>
      <c r="AT114" s="3">
        <v>11</v>
      </c>
      <c r="AU114" s="3">
        <v>8</v>
      </c>
      <c r="AV114" s="3">
        <v>5</v>
      </c>
      <c r="AW114" s="3">
        <v>1</v>
      </c>
      <c r="AX114" s="3">
        <v>0.7</v>
      </c>
      <c r="AY114" s="3">
        <v>0.36299999999999999</v>
      </c>
      <c r="AZ114" s="3">
        <v>0</v>
      </c>
      <c r="BA114" s="3">
        <v>0.29799999999999999</v>
      </c>
      <c r="BB114" s="3">
        <v>9</v>
      </c>
      <c r="BC114" s="3">
        <v>5</v>
      </c>
      <c r="BD114" s="3">
        <v>1</v>
      </c>
      <c r="BE114" s="3">
        <v>0.111</v>
      </c>
      <c r="BF114" s="3">
        <v>0.55600000000000005</v>
      </c>
      <c r="BG114" s="3">
        <v>0.11399305555555556</v>
      </c>
      <c r="BH114" s="3">
        <v>70.2</v>
      </c>
      <c r="BI114" s="3">
        <v>2.8819444444444443E-2</v>
      </c>
      <c r="BJ114" s="3">
        <v>1.2662037037037039E-2</v>
      </c>
      <c r="BK114" s="3">
        <v>7.8</v>
      </c>
      <c r="BL114" s="3">
        <v>3.2060185185185191E-3</v>
      </c>
    </row>
    <row r="115" spans="1:64" x14ac:dyDescent="0.25">
      <c r="A115" s="2">
        <v>41772</v>
      </c>
      <c r="B115" s="3">
        <v>5</v>
      </c>
      <c r="C115" s="3">
        <v>2</v>
      </c>
      <c r="D115" s="3">
        <v>20</v>
      </c>
      <c r="E115" s="4" t="s">
        <v>81</v>
      </c>
      <c r="F115" s="5">
        <v>2014</v>
      </c>
      <c r="G115" s="4" t="s">
        <v>59</v>
      </c>
      <c r="H115" s="4" t="s">
        <v>90</v>
      </c>
      <c r="I115" s="4" t="s">
        <v>91</v>
      </c>
      <c r="J115" s="4" t="s">
        <v>60</v>
      </c>
      <c r="K115" s="4" t="s">
        <v>64</v>
      </c>
      <c r="L115" s="4" t="s">
        <v>94</v>
      </c>
      <c r="Q115" s="4">
        <v>11009</v>
      </c>
      <c r="R115" s="4" t="s">
        <v>272</v>
      </c>
      <c r="U115" s="4">
        <v>11009</v>
      </c>
      <c r="W115" s="4" t="s">
        <v>155</v>
      </c>
      <c r="X115" s="4" t="s">
        <v>101</v>
      </c>
      <c r="Y115" s="4" t="s">
        <v>102</v>
      </c>
      <c r="Z115" s="4" t="s">
        <v>106</v>
      </c>
      <c r="AA115" s="4" t="s">
        <v>62</v>
      </c>
      <c r="AB115" s="4" t="s">
        <v>65</v>
      </c>
      <c r="AC115" s="3">
        <v>0.33333333333333331</v>
      </c>
      <c r="AD115" s="3">
        <v>0.6875</v>
      </c>
      <c r="AE115" s="3">
        <v>0.35416666666666702</v>
      </c>
      <c r="AF115" s="4" t="s">
        <v>107</v>
      </c>
      <c r="AG115" s="3">
        <v>0.29200231481481481</v>
      </c>
      <c r="AH115" s="3">
        <v>0.29282407407407407</v>
      </c>
      <c r="AI115" s="3">
        <v>0.85011574074074081</v>
      </c>
      <c r="AJ115" s="3">
        <v>0.29350694444444442</v>
      </c>
      <c r="AK115" s="3">
        <v>0.82967592592592598</v>
      </c>
      <c r="AL115" s="3">
        <v>0.32238425925925923</v>
      </c>
      <c r="AN115" s="3">
        <v>0.76446759259259256</v>
      </c>
      <c r="AP115" s="3">
        <v>0.29282407407407407</v>
      </c>
      <c r="AQ115" s="3">
        <v>0.85011574074074081</v>
      </c>
      <c r="AR115" s="3">
        <v>0.85038194444444448</v>
      </c>
      <c r="AS115" s="3">
        <v>0.55837962962962961</v>
      </c>
      <c r="AT115" s="3">
        <v>28</v>
      </c>
      <c r="AU115" s="3">
        <v>20</v>
      </c>
      <c r="AV115" s="3">
        <v>8</v>
      </c>
      <c r="AW115" s="3">
        <v>1</v>
      </c>
      <c r="AX115" s="3">
        <v>0.77400000000000002</v>
      </c>
      <c r="AY115" s="3">
        <v>0.33200000000000002</v>
      </c>
      <c r="AZ115" s="3">
        <v>0</v>
      </c>
      <c r="BA115" s="3">
        <v>0.22600000000000001</v>
      </c>
      <c r="BB115" s="3">
        <v>21</v>
      </c>
      <c r="BC115" s="3">
        <v>8</v>
      </c>
      <c r="BD115" s="3">
        <v>1</v>
      </c>
      <c r="BE115" s="3">
        <v>4.8000000000000001E-2</v>
      </c>
      <c r="BF115" s="3">
        <v>0.38100000000000001</v>
      </c>
      <c r="BG115" s="3">
        <v>0.12638888888888888</v>
      </c>
      <c r="BH115" s="3">
        <v>58.7</v>
      </c>
      <c r="BI115" s="3">
        <v>6.5127314814814818E-2</v>
      </c>
      <c r="BJ115" s="3">
        <v>6.0185185185185177E-3</v>
      </c>
      <c r="BK115" s="3">
        <v>2.8</v>
      </c>
      <c r="BL115" s="3">
        <v>3.1018518518518522E-3</v>
      </c>
    </row>
    <row r="116" spans="1:64" x14ac:dyDescent="0.25">
      <c r="A116" s="2">
        <v>41772</v>
      </c>
      <c r="B116" s="3">
        <v>5</v>
      </c>
      <c r="C116" s="3">
        <v>2</v>
      </c>
      <c r="D116" s="3">
        <v>20</v>
      </c>
      <c r="E116" s="4" t="s">
        <v>81</v>
      </c>
      <c r="F116" s="5">
        <v>2014</v>
      </c>
      <c r="G116" s="4" t="s">
        <v>59</v>
      </c>
      <c r="H116" s="4" t="s">
        <v>90</v>
      </c>
      <c r="I116" s="4" t="s">
        <v>91</v>
      </c>
      <c r="J116" s="4" t="s">
        <v>60</v>
      </c>
      <c r="K116" s="4" t="s">
        <v>64</v>
      </c>
      <c r="L116" s="4" t="s">
        <v>93</v>
      </c>
      <c r="Q116" s="4">
        <v>11010</v>
      </c>
      <c r="R116" s="4" t="s">
        <v>237</v>
      </c>
      <c r="U116" s="4">
        <v>11010</v>
      </c>
      <c r="W116" s="4" t="s">
        <v>120</v>
      </c>
      <c r="X116" s="4" t="s">
        <v>101</v>
      </c>
      <c r="Y116" s="4" t="s">
        <v>102</v>
      </c>
      <c r="Z116" s="4" t="s">
        <v>106</v>
      </c>
      <c r="AA116" s="4" t="s">
        <v>62</v>
      </c>
      <c r="AB116" s="4" t="s">
        <v>65</v>
      </c>
      <c r="AC116" s="3">
        <v>0.33333333333333331</v>
      </c>
      <c r="AD116" s="3">
        <v>0.6875</v>
      </c>
      <c r="AE116" s="3">
        <v>0.35416666666666702</v>
      </c>
      <c r="AF116" s="4" t="s">
        <v>107</v>
      </c>
      <c r="AG116" s="3">
        <v>0.30621527777777779</v>
      </c>
      <c r="AH116" s="3">
        <v>0.31910879629629629</v>
      </c>
      <c r="AI116" s="3">
        <v>0.55637731481481478</v>
      </c>
      <c r="AJ116" s="3">
        <v>0.34586805555555555</v>
      </c>
      <c r="AK116" s="3">
        <v>0.66369212962962965</v>
      </c>
      <c r="AL116" s="3">
        <v>0.34586805555555555</v>
      </c>
      <c r="AN116" s="3">
        <v>0.66369212962962965</v>
      </c>
      <c r="AP116" s="3">
        <v>0.57892361111111112</v>
      </c>
      <c r="AQ116" s="3">
        <v>0.70906249999999993</v>
      </c>
      <c r="AR116" s="3">
        <v>0.70920138888888884</v>
      </c>
      <c r="AS116" s="3">
        <v>0.4029861111111111</v>
      </c>
      <c r="AT116" s="3">
        <v>12</v>
      </c>
      <c r="AU116" s="3">
        <v>9</v>
      </c>
      <c r="AV116" s="3">
        <v>2</v>
      </c>
      <c r="AW116" s="3">
        <v>2</v>
      </c>
      <c r="AX116" s="3">
        <v>0.66800000000000004</v>
      </c>
      <c r="AY116" s="3">
        <v>8.8999999999999996E-2</v>
      </c>
      <c r="AZ116" s="3">
        <v>5.6000000000000001E-2</v>
      </c>
      <c r="BA116" s="3">
        <v>0.33200000000000002</v>
      </c>
      <c r="BB116" s="3">
        <v>10</v>
      </c>
      <c r="BC116" s="3">
        <v>2</v>
      </c>
      <c r="BD116" s="3">
        <v>2</v>
      </c>
      <c r="BE116" s="3">
        <v>0.2</v>
      </c>
      <c r="BF116" s="3">
        <v>0.2</v>
      </c>
      <c r="BG116" s="3">
        <v>0.1337962962962963</v>
      </c>
      <c r="BH116" s="3">
        <v>73.900000000000006</v>
      </c>
      <c r="BI116" s="3">
        <v>6.8680555555555564E-2</v>
      </c>
      <c r="BJ116" s="3">
        <v>1.3379629629629628E-2</v>
      </c>
      <c r="BK116" s="3">
        <v>7.4</v>
      </c>
      <c r="BL116" s="3">
        <v>6.8634259259259256E-3</v>
      </c>
    </row>
    <row r="117" spans="1:64" x14ac:dyDescent="0.25">
      <c r="A117" s="2">
        <v>41772</v>
      </c>
      <c r="B117" s="3">
        <v>5</v>
      </c>
      <c r="C117" s="3">
        <v>2</v>
      </c>
      <c r="D117" s="3">
        <v>20</v>
      </c>
      <c r="E117" s="4" t="s">
        <v>81</v>
      </c>
      <c r="F117" s="5">
        <v>2014</v>
      </c>
      <c r="G117" s="4" t="s">
        <v>59</v>
      </c>
      <c r="H117" s="4" t="s">
        <v>90</v>
      </c>
      <c r="I117" s="4" t="s">
        <v>91</v>
      </c>
      <c r="J117" s="4" t="s">
        <v>60</v>
      </c>
      <c r="K117" s="4" t="s">
        <v>64</v>
      </c>
      <c r="L117" s="4" t="s">
        <v>93</v>
      </c>
      <c r="Q117" s="4">
        <v>11011</v>
      </c>
      <c r="R117" s="4" t="s">
        <v>273</v>
      </c>
      <c r="U117" s="4">
        <v>11011</v>
      </c>
      <c r="W117" s="4" t="s">
        <v>156</v>
      </c>
      <c r="X117" s="4" t="s">
        <v>101</v>
      </c>
      <c r="Y117" s="4" t="s">
        <v>102</v>
      </c>
      <c r="Z117" s="4" t="s">
        <v>106</v>
      </c>
      <c r="AA117" s="4" t="s">
        <v>62</v>
      </c>
      <c r="AB117" s="4" t="s">
        <v>65</v>
      </c>
      <c r="AC117" s="3">
        <v>0.33333333333333331</v>
      </c>
      <c r="AD117" s="3">
        <v>0.6875</v>
      </c>
      <c r="AE117" s="3">
        <v>0.35416666666666702</v>
      </c>
      <c r="AF117" s="4" t="s">
        <v>107</v>
      </c>
      <c r="AG117" s="3">
        <v>0.31983796296296296</v>
      </c>
      <c r="AH117" s="3">
        <v>0.32126157407407407</v>
      </c>
      <c r="AI117" s="3">
        <v>0.78535879629629635</v>
      </c>
      <c r="AJ117" s="3">
        <v>0.33587962962962964</v>
      </c>
      <c r="AK117" s="3">
        <v>0.77842592592592597</v>
      </c>
      <c r="AL117" s="3">
        <v>0.33587962962962964</v>
      </c>
      <c r="AN117" s="3">
        <v>0.75335648148148149</v>
      </c>
      <c r="AP117" s="3">
        <v>0.32126157407407407</v>
      </c>
      <c r="AQ117" s="3">
        <v>0.78535879629629635</v>
      </c>
      <c r="AR117" s="3">
        <v>0.78554398148148152</v>
      </c>
      <c r="AS117" s="3">
        <v>0.46570601851851851</v>
      </c>
      <c r="AT117" s="3">
        <v>14</v>
      </c>
      <c r="AU117" s="3">
        <v>11</v>
      </c>
      <c r="AV117" s="3">
        <v>7</v>
      </c>
      <c r="AW117" s="3">
        <v>1</v>
      </c>
      <c r="AX117" s="3">
        <v>0.76300000000000001</v>
      </c>
      <c r="AY117" s="3">
        <v>0.68100000000000005</v>
      </c>
      <c r="AZ117" s="3">
        <v>0</v>
      </c>
      <c r="BA117" s="3">
        <v>0.23599999999999999</v>
      </c>
      <c r="BB117" s="3">
        <v>12</v>
      </c>
      <c r="BC117" s="3">
        <v>7</v>
      </c>
      <c r="BD117" s="3">
        <v>1</v>
      </c>
      <c r="BE117" s="3">
        <v>8.3000000000000004E-2</v>
      </c>
      <c r="BF117" s="3">
        <v>0.58299999999999996</v>
      </c>
      <c r="BG117" s="3">
        <v>0.1101388888888889</v>
      </c>
      <c r="BH117" s="3">
        <v>65.400000000000006</v>
      </c>
      <c r="BI117" s="3">
        <v>7.604166666666666E-2</v>
      </c>
      <c r="BJ117" s="3">
        <v>9.1782407407407403E-3</v>
      </c>
      <c r="BK117" s="3">
        <v>5.5</v>
      </c>
      <c r="BL117" s="3">
        <v>6.3425925925925915E-3</v>
      </c>
    </row>
    <row r="118" spans="1:64" x14ac:dyDescent="0.25">
      <c r="A118" s="2">
        <v>41772</v>
      </c>
      <c r="B118" s="3">
        <v>5</v>
      </c>
      <c r="C118" s="3">
        <v>2</v>
      </c>
      <c r="D118" s="3">
        <v>20</v>
      </c>
      <c r="E118" s="4" t="s">
        <v>81</v>
      </c>
      <c r="F118" s="5">
        <v>2014</v>
      </c>
      <c r="G118" s="4" t="s">
        <v>59</v>
      </c>
      <c r="H118" s="4" t="s">
        <v>90</v>
      </c>
      <c r="I118" s="4" t="s">
        <v>91</v>
      </c>
      <c r="J118" s="4" t="s">
        <v>60</v>
      </c>
      <c r="K118" s="4" t="s">
        <v>64</v>
      </c>
      <c r="L118" s="4" t="s">
        <v>94</v>
      </c>
      <c r="Q118" s="4">
        <v>11012</v>
      </c>
      <c r="R118" s="4" t="s">
        <v>274</v>
      </c>
      <c r="U118" s="4">
        <v>11012</v>
      </c>
      <c r="W118" s="4" t="s">
        <v>157</v>
      </c>
      <c r="X118" s="4" t="s">
        <v>101</v>
      </c>
      <c r="Y118" s="4" t="s">
        <v>102</v>
      </c>
      <c r="Z118" s="4" t="s">
        <v>106</v>
      </c>
      <c r="AA118" s="4" t="s">
        <v>62</v>
      </c>
      <c r="AB118" s="4" t="s">
        <v>65</v>
      </c>
      <c r="AC118" s="3">
        <v>0.33333333333333331</v>
      </c>
      <c r="AD118" s="3">
        <v>0.6875</v>
      </c>
      <c r="AE118" s="3">
        <v>0.35416666666666702</v>
      </c>
      <c r="AF118" s="4" t="s">
        <v>107</v>
      </c>
      <c r="AG118" s="3">
        <v>0.30609953703703702</v>
      </c>
      <c r="AH118" s="3">
        <v>0.30638888888888888</v>
      </c>
      <c r="AI118" s="3">
        <v>0.68775462962962963</v>
      </c>
      <c r="AJ118" s="3">
        <v>0.31113425925925925</v>
      </c>
      <c r="AK118" s="3">
        <v>0.66262731481481485</v>
      </c>
      <c r="AL118" s="3">
        <v>0.34045138888888887</v>
      </c>
      <c r="AN118" s="3">
        <v>0.66262731481481485</v>
      </c>
      <c r="AP118" s="3">
        <v>0.30638888888888888</v>
      </c>
      <c r="AQ118" s="3">
        <v>0.68775462962962963</v>
      </c>
      <c r="AR118" s="3">
        <v>0.68789351851851854</v>
      </c>
      <c r="AS118" s="3">
        <v>0.38179398148148147</v>
      </c>
      <c r="AT118" s="3">
        <v>21</v>
      </c>
      <c r="AU118" s="3">
        <v>15</v>
      </c>
      <c r="AV118" s="3">
        <v>7</v>
      </c>
      <c r="AW118" s="3">
        <v>1</v>
      </c>
      <c r="AX118" s="3">
        <v>0.76600000000000001</v>
      </c>
      <c r="AY118" s="3">
        <v>0.33500000000000002</v>
      </c>
      <c r="AZ118" s="3">
        <v>0</v>
      </c>
      <c r="BA118" s="3">
        <v>0.23300000000000001</v>
      </c>
      <c r="BB118" s="3">
        <v>16</v>
      </c>
      <c r="BC118" s="3">
        <v>7</v>
      </c>
      <c r="BD118" s="3">
        <v>1</v>
      </c>
      <c r="BE118" s="3">
        <v>6.3E-2</v>
      </c>
      <c r="BF118" s="3">
        <v>0.438</v>
      </c>
      <c r="BG118" s="3">
        <v>8.8773148148148143E-2</v>
      </c>
      <c r="BH118" s="3">
        <v>40.6</v>
      </c>
      <c r="BI118" s="3">
        <v>3.9837962962962964E-2</v>
      </c>
      <c r="BJ118" s="3">
        <v>5.5439814814814822E-3</v>
      </c>
      <c r="BK118" s="3">
        <v>2.5</v>
      </c>
      <c r="BL118" s="3">
        <v>2.488425925925926E-3</v>
      </c>
    </row>
    <row r="119" spans="1:64" x14ac:dyDescent="0.25">
      <c r="A119" s="2">
        <v>41772</v>
      </c>
      <c r="B119" s="3">
        <v>5</v>
      </c>
      <c r="C119" s="3">
        <v>2</v>
      </c>
      <c r="D119" s="3">
        <v>20</v>
      </c>
      <c r="E119" s="4" t="s">
        <v>81</v>
      </c>
      <c r="F119" s="5">
        <v>2014</v>
      </c>
      <c r="G119" s="4" t="s">
        <v>59</v>
      </c>
      <c r="H119" s="4" t="s">
        <v>90</v>
      </c>
      <c r="I119" s="4" t="s">
        <v>91</v>
      </c>
      <c r="J119" s="4" t="s">
        <v>60</v>
      </c>
      <c r="K119" s="4" t="s">
        <v>64</v>
      </c>
      <c r="L119" s="4" t="s">
        <v>94</v>
      </c>
      <c r="Q119" s="4">
        <v>11013</v>
      </c>
      <c r="R119" s="4" t="s">
        <v>238</v>
      </c>
      <c r="U119" s="4">
        <v>11013</v>
      </c>
      <c r="W119" s="4" t="s">
        <v>121</v>
      </c>
      <c r="X119" s="4" t="s">
        <v>101</v>
      </c>
      <c r="Y119" s="4" t="s">
        <v>102</v>
      </c>
      <c r="Z119" s="4" t="s">
        <v>106</v>
      </c>
      <c r="AA119" s="4" t="s">
        <v>62</v>
      </c>
      <c r="AB119" s="4" t="s">
        <v>65</v>
      </c>
      <c r="AC119" s="3">
        <v>0.33333333333333331</v>
      </c>
      <c r="AD119" s="3">
        <v>0.6875</v>
      </c>
      <c r="AE119" s="3">
        <v>0.35416666666666702</v>
      </c>
      <c r="AF119" s="4" t="s">
        <v>107</v>
      </c>
      <c r="AG119" s="3">
        <v>0.29784722222222221</v>
      </c>
      <c r="AH119" s="3">
        <v>0.30024305555555558</v>
      </c>
      <c r="AI119" s="3">
        <v>0.35065972222222225</v>
      </c>
      <c r="AJ119" s="3">
        <v>0.30155092592592592</v>
      </c>
      <c r="AK119" s="3">
        <v>0.74260416666666673</v>
      </c>
      <c r="AL119" s="3">
        <v>0.31664351851851852</v>
      </c>
      <c r="AN119" s="3">
        <v>0.74260416666666673</v>
      </c>
      <c r="AP119" s="3">
        <v>0.35509259259259257</v>
      </c>
      <c r="AQ119" s="3">
        <v>0.77572916666666669</v>
      </c>
      <c r="AR119" s="3">
        <v>0.77598379629629621</v>
      </c>
      <c r="AS119" s="3">
        <v>0.47813657407407412</v>
      </c>
      <c r="AT119" s="3">
        <v>21</v>
      </c>
      <c r="AU119" s="3">
        <v>16</v>
      </c>
      <c r="AV119" s="3">
        <v>6</v>
      </c>
      <c r="AW119" s="3">
        <v>2</v>
      </c>
      <c r="AX119" s="3">
        <v>0.86699999999999999</v>
      </c>
      <c r="AY119" s="3">
        <v>0.35599999999999998</v>
      </c>
      <c r="AZ119" s="3">
        <v>8.9999999999999993E-3</v>
      </c>
      <c r="BA119" s="3">
        <v>0.13300000000000001</v>
      </c>
      <c r="BB119" s="3">
        <v>17</v>
      </c>
      <c r="BC119" s="3">
        <v>6</v>
      </c>
      <c r="BD119" s="3">
        <v>2</v>
      </c>
      <c r="BE119" s="3">
        <v>0.11799999999999999</v>
      </c>
      <c r="BF119" s="3">
        <v>0.35299999999999998</v>
      </c>
      <c r="BG119" s="3">
        <v>6.3726851851851854E-2</v>
      </c>
      <c r="BH119" s="3">
        <v>27.9</v>
      </c>
      <c r="BI119" s="3">
        <v>7.166666666666667E-2</v>
      </c>
      <c r="BJ119" s="3">
        <v>3.7500000000000003E-3</v>
      </c>
      <c r="BK119" s="3">
        <v>1.6</v>
      </c>
      <c r="BL119" s="3">
        <v>4.2129629629629626E-3</v>
      </c>
    </row>
    <row r="120" spans="1:64" x14ac:dyDescent="0.25">
      <c r="A120" s="2">
        <v>41772</v>
      </c>
      <c r="B120" s="3">
        <v>5</v>
      </c>
      <c r="C120" s="3">
        <v>2</v>
      </c>
      <c r="D120" s="3">
        <v>20</v>
      </c>
      <c r="E120" s="4" t="s">
        <v>81</v>
      </c>
      <c r="F120" s="5">
        <v>2014</v>
      </c>
      <c r="G120" s="4" t="s">
        <v>59</v>
      </c>
      <c r="H120" s="4" t="s">
        <v>90</v>
      </c>
      <c r="I120" s="4" t="s">
        <v>91</v>
      </c>
      <c r="J120" s="4" t="s">
        <v>60</v>
      </c>
      <c r="K120" s="4" t="s">
        <v>64</v>
      </c>
      <c r="L120" s="4" t="s">
        <v>94</v>
      </c>
      <c r="Q120" s="4">
        <v>11015</v>
      </c>
      <c r="R120" s="4" t="s">
        <v>306</v>
      </c>
      <c r="U120" s="4">
        <v>11015</v>
      </c>
      <c r="W120" s="4" t="s">
        <v>189</v>
      </c>
      <c r="X120" s="4" t="s">
        <v>101</v>
      </c>
      <c r="Y120" s="4" t="s">
        <v>102</v>
      </c>
      <c r="Z120" s="4" t="s">
        <v>106</v>
      </c>
      <c r="AA120" s="4" t="s">
        <v>62</v>
      </c>
      <c r="AB120" s="4" t="s">
        <v>65</v>
      </c>
      <c r="AC120" s="3">
        <v>0.33333333333333331</v>
      </c>
      <c r="AD120" s="3">
        <v>0.6875</v>
      </c>
      <c r="AE120" s="3">
        <v>0.35416666666666702</v>
      </c>
      <c r="AF120" s="4" t="s">
        <v>107</v>
      </c>
      <c r="AG120" s="3">
        <v>0.35489583333333335</v>
      </c>
      <c r="AH120" s="3">
        <v>0.40408564814814812</v>
      </c>
      <c r="AI120" s="3">
        <v>0.36427083333333332</v>
      </c>
      <c r="AJ120" s="3">
        <v>0.36427083333333332</v>
      </c>
      <c r="AK120" s="3">
        <v>0.83980324074074064</v>
      </c>
      <c r="AL120" s="3">
        <v>0.42747685185185186</v>
      </c>
      <c r="AN120" s="3">
        <v>0.77471064814814816</v>
      </c>
      <c r="AP120" s="3">
        <v>0.40408564814814812</v>
      </c>
      <c r="AQ120" s="3">
        <v>0.86773148148148149</v>
      </c>
      <c r="AR120" s="3">
        <v>0.8680092592592592</v>
      </c>
      <c r="AS120" s="3">
        <v>0.5131134259259259</v>
      </c>
      <c r="AT120" s="3">
        <v>18</v>
      </c>
      <c r="AU120" s="3">
        <v>13</v>
      </c>
      <c r="AV120" s="3">
        <v>5</v>
      </c>
      <c r="AW120" s="3">
        <v>2</v>
      </c>
      <c r="AX120" s="3">
        <v>0.753</v>
      </c>
      <c r="AY120" s="3">
        <v>0.40400000000000003</v>
      </c>
      <c r="AZ120" s="3">
        <v>7.8E-2</v>
      </c>
      <c r="BA120" s="3">
        <v>0.255</v>
      </c>
      <c r="BB120" s="3">
        <v>14</v>
      </c>
      <c r="BC120" s="3">
        <v>5</v>
      </c>
      <c r="BD120" s="3">
        <v>2</v>
      </c>
      <c r="BE120" s="3">
        <v>0.14299999999999999</v>
      </c>
      <c r="BF120" s="3">
        <v>0.35699999999999998</v>
      </c>
      <c r="BG120" s="3">
        <v>0.13076388888888887</v>
      </c>
      <c r="BH120" s="3">
        <v>77.2</v>
      </c>
      <c r="BI120" s="3">
        <v>8.0150462962962965E-2</v>
      </c>
      <c r="BJ120" s="3">
        <v>9.3402777777777772E-3</v>
      </c>
      <c r="BK120" s="3">
        <v>5.5</v>
      </c>
      <c r="BL120" s="3">
        <v>5.7291666666666671E-3</v>
      </c>
    </row>
    <row r="121" spans="1:64" x14ac:dyDescent="0.25">
      <c r="A121" s="2">
        <v>41772</v>
      </c>
      <c r="B121" s="3">
        <v>5</v>
      </c>
      <c r="C121" s="3">
        <v>2</v>
      </c>
      <c r="D121" s="3">
        <v>20</v>
      </c>
      <c r="E121" s="4" t="s">
        <v>81</v>
      </c>
      <c r="F121" s="5">
        <v>2014</v>
      </c>
      <c r="G121" s="4" t="s">
        <v>59</v>
      </c>
      <c r="H121" s="4" t="s">
        <v>90</v>
      </c>
      <c r="I121" s="4" t="s">
        <v>91</v>
      </c>
      <c r="J121" s="4" t="s">
        <v>60</v>
      </c>
      <c r="K121" s="4" t="s">
        <v>64</v>
      </c>
      <c r="L121" s="4" t="s">
        <v>93</v>
      </c>
      <c r="Q121" s="4">
        <v>11016</v>
      </c>
      <c r="R121" s="4" t="s">
        <v>239</v>
      </c>
      <c r="U121" s="4">
        <v>11016</v>
      </c>
      <c r="W121" s="4" t="s">
        <v>122</v>
      </c>
      <c r="X121" s="4" t="s">
        <v>101</v>
      </c>
      <c r="Y121" s="4" t="s">
        <v>102</v>
      </c>
      <c r="Z121" s="4" t="s">
        <v>106</v>
      </c>
      <c r="AA121" s="4" t="s">
        <v>62</v>
      </c>
      <c r="AB121" s="4" t="s">
        <v>65</v>
      </c>
      <c r="AC121" s="3">
        <v>0.33333333333333331</v>
      </c>
      <c r="AD121" s="3">
        <v>0.6875</v>
      </c>
      <c r="AE121" s="3">
        <v>0.35416666666666702</v>
      </c>
      <c r="AF121" s="4" t="s">
        <v>107</v>
      </c>
      <c r="AG121" s="3">
        <v>0.3198611111111111</v>
      </c>
      <c r="AH121" s="3">
        <v>0.32133101851851853</v>
      </c>
      <c r="AI121" s="3">
        <v>0.85579861111111111</v>
      </c>
      <c r="AJ121" s="3">
        <v>0.32668981481481479</v>
      </c>
      <c r="AK121" s="3">
        <v>0.84890046296296295</v>
      </c>
      <c r="AL121" s="3">
        <v>0.34598379629629633</v>
      </c>
      <c r="AN121" s="3">
        <v>0.78976851851851848</v>
      </c>
      <c r="AP121" s="3">
        <v>0.32133101851851853</v>
      </c>
      <c r="AQ121" s="3">
        <v>0.85579861111111111</v>
      </c>
      <c r="AR121" s="3">
        <v>0.86086805555555557</v>
      </c>
      <c r="AS121" s="3">
        <v>0.54100694444444442</v>
      </c>
      <c r="AT121" s="3">
        <v>18</v>
      </c>
      <c r="AU121" s="3">
        <v>15</v>
      </c>
      <c r="AV121" s="3">
        <v>7</v>
      </c>
      <c r="AW121" s="3">
        <v>1</v>
      </c>
      <c r="AX121" s="3">
        <v>0.78600000000000003</v>
      </c>
      <c r="AY121" s="3">
        <v>0.58199999999999996</v>
      </c>
      <c r="AZ121" s="3">
        <v>0</v>
      </c>
      <c r="BA121" s="3">
        <v>0.214</v>
      </c>
      <c r="BB121" s="3">
        <v>16</v>
      </c>
      <c r="BC121" s="3">
        <v>7</v>
      </c>
      <c r="BD121" s="3">
        <v>1</v>
      </c>
      <c r="BE121" s="3">
        <v>6.3E-2</v>
      </c>
      <c r="BF121" s="3">
        <v>0.438</v>
      </c>
      <c r="BG121" s="3">
        <v>0.1155324074074074</v>
      </c>
      <c r="BH121" s="3">
        <v>66.8</v>
      </c>
      <c r="BI121" s="3">
        <v>9.042824074074074E-2</v>
      </c>
      <c r="BJ121" s="3">
        <v>7.2222222222222228E-3</v>
      </c>
      <c r="BK121" s="3">
        <v>4.2</v>
      </c>
      <c r="BL121" s="3">
        <v>5.6481481481481478E-3</v>
      </c>
    </row>
    <row r="122" spans="1:64" x14ac:dyDescent="0.25">
      <c r="A122" s="2">
        <v>41772</v>
      </c>
      <c r="B122" s="3">
        <v>5</v>
      </c>
      <c r="C122" s="3">
        <v>2</v>
      </c>
      <c r="D122" s="3">
        <v>20</v>
      </c>
      <c r="E122" s="4" t="s">
        <v>81</v>
      </c>
      <c r="F122" s="5">
        <v>2014</v>
      </c>
      <c r="G122" s="4" t="s">
        <v>59</v>
      </c>
      <c r="H122" s="4" t="s">
        <v>90</v>
      </c>
      <c r="I122" s="4" t="s">
        <v>91</v>
      </c>
      <c r="J122" s="4" t="s">
        <v>60</v>
      </c>
      <c r="K122" s="4" t="s">
        <v>64</v>
      </c>
      <c r="L122" s="4" t="s">
        <v>93</v>
      </c>
      <c r="Q122" s="4">
        <v>11017</v>
      </c>
      <c r="R122" s="4" t="s">
        <v>240</v>
      </c>
      <c r="U122" s="4">
        <v>11017</v>
      </c>
      <c r="W122" s="4" t="s">
        <v>123</v>
      </c>
      <c r="X122" s="4" t="s">
        <v>101</v>
      </c>
      <c r="Y122" s="4" t="s">
        <v>102</v>
      </c>
      <c r="Z122" s="4" t="s">
        <v>106</v>
      </c>
      <c r="AA122" s="4" t="s">
        <v>62</v>
      </c>
      <c r="AB122" s="4" t="s">
        <v>65</v>
      </c>
      <c r="AC122" s="3">
        <v>0.33333333333333331</v>
      </c>
      <c r="AD122" s="3">
        <v>0.6875</v>
      </c>
      <c r="AE122" s="3">
        <v>0.35416666666666702</v>
      </c>
      <c r="AF122" s="4" t="s">
        <v>107</v>
      </c>
      <c r="AG122" s="3">
        <v>0.2873148148148148</v>
      </c>
      <c r="AH122" s="3">
        <v>0.28842592592592592</v>
      </c>
      <c r="AI122" s="3">
        <v>0.84760416666666671</v>
      </c>
      <c r="AJ122" s="3">
        <v>0.33515046296296297</v>
      </c>
      <c r="AK122" s="3">
        <v>0.8461574074074073</v>
      </c>
      <c r="AL122" s="3">
        <v>0.34033564814814815</v>
      </c>
      <c r="AN122" s="3">
        <v>0.73884259259259266</v>
      </c>
      <c r="AP122" s="3">
        <v>0.28842592592592592</v>
      </c>
      <c r="AQ122" s="3">
        <v>0.84760416666666671</v>
      </c>
      <c r="AR122" s="3">
        <v>0.84775462962962955</v>
      </c>
      <c r="AS122" s="3">
        <v>0.56043981481481475</v>
      </c>
      <c r="AT122" s="3">
        <v>33</v>
      </c>
      <c r="AU122" s="3">
        <v>24</v>
      </c>
      <c r="AV122" s="3">
        <v>8</v>
      </c>
      <c r="AW122" s="3">
        <v>1</v>
      </c>
      <c r="AX122" s="3">
        <v>0.64</v>
      </c>
      <c r="AY122" s="3">
        <v>0.35099999999999998</v>
      </c>
      <c r="AZ122" s="3">
        <v>0</v>
      </c>
      <c r="BA122" s="3">
        <v>0.35599999999999998</v>
      </c>
      <c r="BB122" s="3">
        <v>25</v>
      </c>
      <c r="BC122" s="3">
        <v>8</v>
      </c>
      <c r="BD122" s="3">
        <v>1</v>
      </c>
      <c r="BE122" s="3">
        <v>0.04</v>
      </c>
      <c r="BF122" s="3">
        <v>0.32</v>
      </c>
      <c r="BG122" s="3">
        <v>0.19940972222222222</v>
      </c>
      <c r="BH122" s="3">
        <v>130.5</v>
      </c>
      <c r="BI122" s="3">
        <v>7.436342592592593E-2</v>
      </c>
      <c r="BJ122" s="3">
        <v>7.9745370370370369E-3</v>
      </c>
      <c r="BK122" s="3">
        <v>5.2</v>
      </c>
      <c r="BL122" s="3">
        <v>2.9745370370370373E-3</v>
      </c>
    </row>
    <row r="123" spans="1:64" x14ac:dyDescent="0.25">
      <c r="A123" s="2">
        <v>41772</v>
      </c>
      <c r="B123" s="3">
        <v>5</v>
      </c>
      <c r="C123" s="3">
        <v>2</v>
      </c>
      <c r="D123" s="3">
        <v>20</v>
      </c>
      <c r="E123" s="4" t="s">
        <v>81</v>
      </c>
      <c r="F123" s="5">
        <v>2014</v>
      </c>
      <c r="G123" s="4" t="s">
        <v>59</v>
      </c>
      <c r="H123" s="4" t="s">
        <v>90</v>
      </c>
      <c r="I123" s="4" t="s">
        <v>91</v>
      </c>
      <c r="J123" s="4" t="s">
        <v>60</v>
      </c>
      <c r="K123" s="4" t="s">
        <v>64</v>
      </c>
      <c r="L123" s="4" t="s">
        <v>94</v>
      </c>
      <c r="Q123" s="4">
        <v>11018</v>
      </c>
      <c r="R123" s="4" t="s">
        <v>275</v>
      </c>
      <c r="U123" s="4">
        <v>11018</v>
      </c>
      <c r="W123" s="4" t="s">
        <v>158</v>
      </c>
      <c r="X123" s="4" t="s">
        <v>101</v>
      </c>
      <c r="Y123" s="4" t="s">
        <v>102</v>
      </c>
      <c r="Z123" s="4" t="s">
        <v>106</v>
      </c>
      <c r="AA123" s="4" t="s">
        <v>76</v>
      </c>
      <c r="AB123" s="4" t="s">
        <v>65</v>
      </c>
      <c r="AC123" s="3">
        <v>0.33333333333333331</v>
      </c>
      <c r="AD123" s="3">
        <v>0.6875</v>
      </c>
      <c r="AE123" s="3">
        <v>0.35416666666666702</v>
      </c>
      <c r="AF123" s="4" t="s">
        <v>107</v>
      </c>
      <c r="AG123" s="3">
        <v>0.25788194444444446</v>
      </c>
      <c r="AH123" s="3">
        <v>0.2590277777777778</v>
      </c>
      <c r="AI123" s="3">
        <v>0.29093750000000002</v>
      </c>
      <c r="AJ123" s="3">
        <v>0.26026620370370374</v>
      </c>
      <c r="AK123" s="3">
        <v>0.84599537037037031</v>
      </c>
      <c r="AL123" s="3">
        <v>0.36395833333333333</v>
      </c>
      <c r="AN123" s="3">
        <v>0.74800925925925921</v>
      </c>
      <c r="AP123" s="3">
        <v>0.3341898148148148</v>
      </c>
      <c r="AQ123" s="3">
        <v>0.86172453703703711</v>
      </c>
      <c r="AR123" s="3">
        <v>0.86187499999999995</v>
      </c>
      <c r="AS123" s="3">
        <v>0.6039930555555556</v>
      </c>
      <c r="AT123" s="3">
        <v>20</v>
      </c>
      <c r="AU123" s="3">
        <v>14</v>
      </c>
      <c r="AV123" s="3">
        <v>5</v>
      </c>
      <c r="AW123" s="3">
        <v>2</v>
      </c>
      <c r="AX123" s="3">
        <v>0.8</v>
      </c>
      <c r="AY123" s="3">
        <v>0.30499999999999999</v>
      </c>
      <c r="AZ123" s="3">
        <v>7.1999999999999995E-2</v>
      </c>
      <c r="BA123" s="3">
        <v>0.2</v>
      </c>
      <c r="BB123" s="3">
        <v>15</v>
      </c>
      <c r="BC123" s="3">
        <v>5</v>
      </c>
      <c r="BD123" s="3">
        <v>2</v>
      </c>
      <c r="BE123" s="3">
        <v>0.13300000000000001</v>
      </c>
      <c r="BF123" s="3">
        <v>0.33300000000000002</v>
      </c>
      <c r="BG123" s="3">
        <v>0.12055555555555557</v>
      </c>
      <c r="BH123" s="3">
        <v>61.5</v>
      </c>
      <c r="BI123" s="3">
        <v>3.5196759259259254E-2</v>
      </c>
      <c r="BJ123" s="3">
        <v>8.0324074074074065E-3</v>
      </c>
      <c r="BK123" s="3">
        <v>4.0999999999999996</v>
      </c>
      <c r="BL123" s="3">
        <v>2.3495370370370371E-3</v>
      </c>
    </row>
    <row r="124" spans="1:64" x14ac:dyDescent="0.25">
      <c r="A124" s="2">
        <v>41772</v>
      </c>
      <c r="B124" s="3">
        <v>5</v>
      </c>
      <c r="C124" s="3">
        <v>2</v>
      </c>
      <c r="D124" s="3">
        <v>20</v>
      </c>
      <c r="E124" s="4" t="s">
        <v>81</v>
      </c>
      <c r="F124" s="5">
        <v>2014</v>
      </c>
      <c r="G124" s="4" t="s">
        <v>59</v>
      </c>
      <c r="H124" s="4" t="s">
        <v>90</v>
      </c>
      <c r="I124" s="4" t="s">
        <v>91</v>
      </c>
      <c r="J124" s="4" t="s">
        <v>60</v>
      </c>
      <c r="K124" s="4" t="s">
        <v>64</v>
      </c>
      <c r="L124" s="4" t="s">
        <v>93</v>
      </c>
      <c r="Q124" s="4">
        <v>11019</v>
      </c>
      <c r="R124" s="4" t="s">
        <v>276</v>
      </c>
      <c r="U124" s="4">
        <v>11019</v>
      </c>
      <c r="W124" s="4" t="s">
        <v>159</v>
      </c>
      <c r="X124" s="4" t="s">
        <v>101</v>
      </c>
      <c r="Y124" s="4" t="s">
        <v>102</v>
      </c>
      <c r="Z124" s="4" t="s">
        <v>106</v>
      </c>
      <c r="AA124" s="4" t="s">
        <v>62</v>
      </c>
      <c r="AB124" s="4" t="s">
        <v>65</v>
      </c>
      <c r="AC124" s="3">
        <v>0.33333333333333331</v>
      </c>
      <c r="AD124" s="3">
        <v>0.6875</v>
      </c>
      <c r="AE124" s="3">
        <v>0.35416666666666702</v>
      </c>
      <c r="AF124" s="4" t="s">
        <v>107</v>
      </c>
      <c r="AG124" s="3">
        <v>0.30160879629629628</v>
      </c>
      <c r="AH124" s="3">
        <v>0.3094675925925926</v>
      </c>
      <c r="AI124" s="3">
        <v>0.32920138888888889</v>
      </c>
      <c r="AJ124" s="3">
        <v>0.32920138888888889</v>
      </c>
      <c r="AK124" s="3">
        <v>0.7225462962962963</v>
      </c>
      <c r="AL124" s="3">
        <v>0.38437499999999997</v>
      </c>
      <c r="AN124" s="3">
        <v>0.64792824074074074</v>
      </c>
      <c r="AP124" s="3">
        <v>0.35910879629629627</v>
      </c>
      <c r="AQ124" s="3">
        <v>0.72747685185185185</v>
      </c>
      <c r="AR124" s="3">
        <v>0.72805555555555557</v>
      </c>
      <c r="AS124" s="3">
        <v>0.42644675925925929</v>
      </c>
      <c r="AT124" s="3">
        <v>14</v>
      </c>
      <c r="AU124" s="3">
        <v>9</v>
      </c>
      <c r="AV124" s="3">
        <v>5</v>
      </c>
      <c r="AW124" s="3">
        <v>2</v>
      </c>
      <c r="AX124" s="3">
        <v>0.73299999999999998</v>
      </c>
      <c r="AY124" s="3">
        <v>0.42899999999999999</v>
      </c>
      <c r="AZ124" s="3">
        <v>7.0000000000000007E-2</v>
      </c>
      <c r="BA124" s="3">
        <v>0.26600000000000001</v>
      </c>
      <c r="BB124" s="3">
        <v>10</v>
      </c>
      <c r="BC124" s="3">
        <v>5</v>
      </c>
      <c r="BD124" s="3">
        <v>2</v>
      </c>
      <c r="BE124" s="3">
        <v>0.2</v>
      </c>
      <c r="BF124" s="3">
        <v>0.5</v>
      </c>
      <c r="BG124" s="3">
        <v>0.11328703703703703</v>
      </c>
      <c r="BH124" s="3">
        <v>64.5</v>
      </c>
      <c r="BI124" s="3">
        <v>2.8969907407407406E-2</v>
      </c>
      <c r="BJ124" s="3">
        <v>1.1331018518518518E-2</v>
      </c>
      <c r="BK124" s="3">
        <v>6.5</v>
      </c>
      <c r="BL124" s="3">
        <v>2.8935185185185188E-3</v>
      </c>
    </row>
    <row r="125" spans="1:64" x14ac:dyDescent="0.25">
      <c r="A125" s="2">
        <v>41772</v>
      </c>
      <c r="B125" s="3">
        <v>5</v>
      </c>
      <c r="C125" s="3">
        <v>2</v>
      </c>
      <c r="D125" s="3">
        <v>20</v>
      </c>
      <c r="E125" s="4" t="s">
        <v>81</v>
      </c>
      <c r="F125" s="5">
        <v>2014</v>
      </c>
      <c r="G125" s="4" t="s">
        <v>59</v>
      </c>
      <c r="H125" s="4" t="s">
        <v>90</v>
      </c>
      <c r="I125" s="4" t="s">
        <v>91</v>
      </c>
      <c r="J125" s="4" t="s">
        <v>60</v>
      </c>
      <c r="K125" s="4" t="s">
        <v>64</v>
      </c>
      <c r="L125" s="4" t="s">
        <v>94</v>
      </c>
      <c r="Q125" s="4">
        <v>11020</v>
      </c>
      <c r="R125" s="4" t="s">
        <v>241</v>
      </c>
      <c r="U125" s="4">
        <v>11020</v>
      </c>
      <c r="W125" s="4" t="s">
        <v>124</v>
      </c>
      <c r="X125" s="4" t="s">
        <v>101</v>
      </c>
      <c r="Y125" s="4" t="s">
        <v>102</v>
      </c>
      <c r="Z125" s="4" t="s">
        <v>106</v>
      </c>
      <c r="AA125" s="4" t="s">
        <v>62</v>
      </c>
      <c r="AB125" s="4" t="s">
        <v>65</v>
      </c>
      <c r="AC125" s="3">
        <v>0.33333333333333331</v>
      </c>
      <c r="AD125" s="3">
        <v>0.6875</v>
      </c>
      <c r="AE125" s="3">
        <v>0.35416666666666702</v>
      </c>
      <c r="AF125" s="4" t="s">
        <v>107</v>
      </c>
      <c r="AG125" s="3">
        <v>0.27483796296296298</v>
      </c>
      <c r="AH125" s="3">
        <v>0.28844907407407411</v>
      </c>
      <c r="AI125" s="3">
        <v>0.31444444444444447</v>
      </c>
      <c r="AJ125" s="3">
        <v>0.31444444444444447</v>
      </c>
      <c r="AK125" s="3">
        <v>0.28768518518518521</v>
      </c>
      <c r="AP125" s="3">
        <v>0.28844907407407411</v>
      </c>
      <c r="AQ125" s="3">
        <v>0.31444444444444447</v>
      </c>
      <c r="AR125" s="3">
        <v>0.31458333333333333</v>
      </c>
      <c r="AS125" s="3">
        <v>3.9745370370370368E-2</v>
      </c>
      <c r="AT125" s="3">
        <v>2</v>
      </c>
      <c r="AU125" s="3">
        <v>0</v>
      </c>
      <c r="AV125" s="3">
        <v>0</v>
      </c>
      <c r="AW125" s="3">
        <v>1</v>
      </c>
      <c r="AX125" s="3">
        <v>0.34599999999999997</v>
      </c>
      <c r="AY125" s="3">
        <v>0</v>
      </c>
      <c r="AZ125" s="3">
        <v>0</v>
      </c>
      <c r="BA125" s="3">
        <v>0.65400000000000003</v>
      </c>
      <c r="BB125" s="3">
        <v>1</v>
      </c>
      <c r="BC125" s="3">
        <v>0</v>
      </c>
      <c r="BD125" s="3">
        <v>1</v>
      </c>
      <c r="BE125" s="3">
        <v>1</v>
      </c>
      <c r="BF125" s="3">
        <v>0</v>
      </c>
      <c r="BG125" s="3">
        <v>2.5995370370370367E-2</v>
      </c>
      <c r="BH125" s="3">
        <v>14.3</v>
      </c>
      <c r="BI125" s="3">
        <v>4.1898148148148146E-3</v>
      </c>
      <c r="BJ125" s="3">
        <v>2.5995370370370367E-2</v>
      </c>
      <c r="BK125" s="3">
        <v>14.3</v>
      </c>
      <c r="BL125" s="3">
        <v>4.1898148148148146E-3</v>
      </c>
    </row>
    <row r="126" spans="1:64" x14ac:dyDescent="0.25">
      <c r="A126" s="2">
        <v>41772</v>
      </c>
      <c r="B126" s="3">
        <v>5</v>
      </c>
      <c r="C126" s="3">
        <v>2</v>
      </c>
      <c r="D126" s="3">
        <v>20</v>
      </c>
      <c r="E126" s="4" t="s">
        <v>81</v>
      </c>
      <c r="F126" s="5">
        <v>2014</v>
      </c>
      <c r="G126" s="4" t="s">
        <v>59</v>
      </c>
      <c r="H126" s="4" t="s">
        <v>90</v>
      </c>
      <c r="I126" s="4" t="s">
        <v>91</v>
      </c>
      <c r="J126" s="4" t="s">
        <v>60</v>
      </c>
      <c r="K126" s="4" t="s">
        <v>64</v>
      </c>
      <c r="L126" s="4" t="s">
        <v>93</v>
      </c>
      <c r="Q126" s="4">
        <v>11021</v>
      </c>
      <c r="R126" s="4" t="s">
        <v>242</v>
      </c>
      <c r="U126" s="4">
        <v>11021</v>
      </c>
      <c r="W126" s="4" t="s">
        <v>125</v>
      </c>
      <c r="X126" s="4" t="s">
        <v>101</v>
      </c>
      <c r="Y126" s="4" t="s">
        <v>102</v>
      </c>
      <c r="Z126" s="4" t="s">
        <v>106</v>
      </c>
      <c r="AA126" s="4" t="s">
        <v>62</v>
      </c>
      <c r="AB126" s="4" t="s">
        <v>65</v>
      </c>
      <c r="AC126" s="3">
        <v>0.33333333333333331</v>
      </c>
      <c r="AD126" s="3">
        <v>0.6875</v>
      </c>
      <c r="AE126" s="3">
        <v>0.35416666666666702</v>
      </c>
      <c r="AF126" s="4" t="s">
        <v>107</v>
      </c>
      <c r="AG126" s="3">
        <v>0.39315972222222223</v>
      </c>
      <c r="AH126" s="3">
        <v>0.40562499999999996</v>
      </c>
      <c r="AI126" s="3">
        <v>0.88143518518518515</v>
      </c>
      <c r="AJ126" s="3">
        <v>0.42653935185185188</v>
      </c>
      <c r="AK126" s="3">
        <v>0.85129629629629633</v>
      </c>
      <c r="AL126" s="3">
        <v>0.42653935185185188</v>
      </c>
      <c r="AN126" s="3">
        <v>0.75193287037037038</v>
      </c>
      <c r="AP126" s="3">
        <v>0.40562499999999996</v>
      </c>
      <c r="AQ126" s="3">
        <v>0.88143518518518515</v>
      </c>
      <c r="AR126" s="3">
        <v>0.88422453703703707</v>
      </c>
      <c r="AS126" s="3">
        <v>0.49106481481481484</v>
      </c>
      <c r="AT126" s="3">
        <v>20</v>
      </c>
      <c r="AU126" s="3">
        <v>13</v>
      </c>
      <c r="AV126" s="3">
        <v>5</v>
      </c>
      <c r="AW126" s="3">
        <v>1</v>
      </c>
      <c r="AX126" s="3">
        <v>0.76200000000000001</v>
      </c>
      <c r="AY126" s="3">
        <v>0.35899999999999999</v>
      </c>
      <c r="AZ126" s="3">
        <v>0</v>
      </c>
      <c r="BA126" s="3">
        <v>0.23799999999999999</v>
      </c>
      <c r="BB126" s="3">
        <v>14</v>
      </c>
      <c r="BC126" s="3">
        <v>5</v>
      </c>
      <c r="BD126" s="3">
        <v>1</v>
      </c>
      <c r="BE126" s="3">
        <v>7.0999999999999994E-2</v>
      </c>
      <c r="BF126" s="3">
        <v>0.35699999999999998</v>
      </c>
      <c r="BG126" s="3">
        <v>0.11687499999999999</v>
      </c>
      <c r="BH126" s="3">
        <v>77.099999999999994</v>
      </c>
      <c r="BI126" s="3">
        <v>0.15011574074074074</v>
      </c>
      <c r="BJ126" s="3">
        <v>8.3449074074074085E-3</v>
      </c>
      <c r="BK126" s="3">
        <v>5.5</v>
      </c>
      <c r="BL126" s="3">
        <v>1.0717592592592593E-2</v>
      </c>
    </row>
    <row r="127" spans="1:64" x14ac:dyDescent="0.25">
      <c r="A127" s="2">
        <v>41772</v>
      </c>
      <c r="B127" s="3">
        <v>5</v>
      </c>
      <c r="C127" s="3">
        <v>2</v>
      </c>
      <c r="D127" s="3">
        <v>20</v>
      </c>
      <c r="E127" s="4" t="s">
        <v>81</v>
      </c>
      <c r="F127" s="5">
        <v>2014</v>
      </c>
      <c r="G127" s="4" t="s">
        <v>59</v>
      </c>
      <c r="H127" s="4" t="s">
        <v>90</v>
      </c>
      <c r="I127" s="4" t="s">
        <v>91</v>
      </c>
      <c r="J127" s="4" t="s">
        <v>60</v>
      </c>
      <c r="K127" s="4" t="s">
        <v>64</v>
      </c>
      <c r="L127" s="4" t="s">
        <v>94</v>
      </c>
      <c r="Q127" s="4">
        <v>11023</v>
      </c>
      <c r="R127" s="4" t="s">
        <v>277</v>
      </c>
      <c r="U127" s="4">
        <v>11023</v>
      </c>
      <c r="W127" s="4" t="s">
        <v>160</v>
      </c>
      <c r="X127" s="4" t="s">
        <v>101</v>
      </c>
      <c r="Y127" s="4" t="s">
        <v>102</v>
      </c>
      <c r="Z127" s="4" t="s">
        <v>106</v>
      </c>
      <c r="AA127" s="4" t="s">
        <v>62</v>
      </c>
      <c r="AB127" s="4" t="s">
        <v>65</v>
      </c>
      <c r="AC127" s="3">
        <v>0.33333333333333331</v>
      </c>
      <c r="AD127" s="3">
        <v>0.6875</v>
      </c>
      <c r="AE127" s="3">
        <v>0.35416666666666702</v>
      </c>
      <c r="AF127" s="4" t="s">
        <v>107</v>
      </c>
      <c r="AG127" s="3">
        <v>0.32469907407407406</v>
      </c>
      <c r="AH127" s="3">
        <v>0.32854166666666668</v>
      </c>
      <c r="AI127" s="3">
        <v>0.85722222222222222</v>
      </c>
      <c r="AJ127" s="3">
        <v>0.35806712962962961</v>
      </c>
      <c r="AK127" s="3">
        <v>0.8499537037037036</v>
      </c>
      <c r="AL127" s="3">
        <v>0.35806712962962961</v>
      </c>
      <c r="AN127" s="3">
        <v>0.78870370370370368</v>
      </c>
      <c r="AP127" s="3">
        <v>0.32854166666666668</v>
      </c>
      <c r="AQ127" s="3">
        <v>0.85722222222222222</v>
      </c>
      <c r="AR127" s="3">
        <v>0.85782407407407402</v>
      </c>
      <c r="AS127" s="3">
        <v>0.53312499999999996</v>
      </c>
      <c r="AT127" s="3">
        <v>20</v>
      </c>
      <c r="AU127" s="3">
        <v>16</v>
      </c>
      <c r="AV127" s="3">
        <v>7</v>
      </c>
      <c r="AW127" s="3">
        <v>1</v>
      </c>
      <c r="AX127" s="3">
        <v>0.76700000000000002</v>
      </c>
      <c r="AY127" s="3">
        <v>0.55000000000000004</v>
      </c>
      <c r="AZ127" s="3">
        <v>0</v>
      </c>
      <c r="BA127" s="3">
        <v>0.23300000000000001</v>
      </c>
      <c r="BB127" s="3">
        <v>17</v>
      </c>
      <c r="BC127" s="3">
        <v>7</v>
      </c>
      <c r="BD127" s="3">
        <v>1</v>
      </c>
      <c r="BE127" s="3">
        <v>5.8999999999999997E-2</v>
      </c>
      <c r="BF127" s="3">
        <v>0.41199999999999998</v>
      </c>
      <c r="BG127" s="3">
        <v>0.12431712962962964</v>
      </c>
      <c r="BH127" s="3">
        <v>46.3</v>
      </c>
      <c r="BI127" s="3">
        <v>7.5046296296296292E-2</v>
      </c>
      <c r="BJ127" s="3">
        <v>7.3148148148148148E-3</v>
      </c>
      <c r="BK127" s="3">
        <v>2.7</v>
      </c>
      <c r="BL127" s="3">
        <v>4.409722222222222E-3</v>
      </c>
    </row>
    <row r="128" spans="1:64" x14ac:dyDescent="0.25">
      <c r="A128" s="2">
        <v>41772</v>
      </c>
      <c r="B128" s="3">
        <v>5</v>
      </c>
      <c r="C128" s="3">
        <v>2</v>
      </c>
      <c r="D128" s="3">
        <v>20</v>
      </c>
      <c r="E128" s="4" t="s">
        <v>81</v>
      </c>
      <c r="F128" s="5">
        <v>2014</v>
      </c>
      <c r="G128" s="4" t="s">
        <v>59</v>
      </c>
      <c r="H128" s="4" t="s">
        <v>90</v>
      </c>
      <c r="I128" s="4" t="s">
        <v>91</v>
      </c>
      <c r="J128" s="4" t="s">
        <v>60</v>
      </c>
      <c r="K128" s="4" t="s">
        <v>64</v>
      </c>
      <c r="L128" s="4" t="s">
        <v>94</v>
      </c>
      <c r="Q128" s="4">
        <v>11024</v>
      </c>
      <c r="R128" s="4" t="s">
        <v>278</v>
      </c>
      <c r="U128" s="4">
        <v>11024</v>
      </c>
      <c r="W128" s="4" t="s">
        <v>161</v>
      </c>
      <c r="X128" s="4" t="s">
        <v>101</v>
      </c>
      <c r="Y128" s="4" t="s">
        <v>102</v>
      </c>
      <c r="Z128" s="4" t="s">
        <v>106</v>
      </c>
      <c r="AA128" s="4" t="s">
        <v>62</v>
      </c>
      <c r="AB128" s="4" t="s">
        <v>65</v>
      </c>
      <c r="AC128" s="3">
        <v>0.33333333333333331</v>
      </c>
      <c r="AD128" s="3">
        <v>0.6875</v>
      </c>
      <c r="AE128" s="3">
        <v>0.35416666666666702</v>
      </c>
      <c r="AF128" s="4" t="s">
        <v>107</v>
      </c>
      <c r="AG128" s="3">
        <v>0.3146990740740741</v>
      </c>
      <c r="AH128" s="3">
        <v>0.32149305555555557</v>
      </c>
      <c r="AI128" s="3">
        <v>0.73252314814814812</v>
      </c>
      <c r="AJ128" s="3">
        <v>0.34261574074074069</v>
      </c>
      <c r="AK128" s="3">
        <v>0.70556712962962964</v>
      </c>
      <c r="AL128" s="3">
        <v>0.34261574074074069</v>
      </c>
      <c r="AN128" s="3">
        <v>0.70556712962962964</v>
      </c>
      <c r="AP128" s="3">
        <v>0.32149305555555557</v>
      </c>
      <c r="AQ128" s="3">
        <v>0.73252314814814812</v>
      </c>
      <c r="AR128" s="3">
        <v>0.73287037037037039</v>
      </c>
      <c r="AS128" s="3">
        <v>0.41817129629629629</v>
      </c>
      <c r="AT128" s="3">
        <v>8</v>
      </c>
      <c r="AU128" s="3">
        <v>5</v>
      </c>
      <c r="AV128" s="3">
        <v>3</v>
      </c>
      <c r="AW128" s="3">
        <v>1</v>
      </c>
      <c r="AX128" s="3">
        <v>0.81</v>
      </c>
      <c r="AY128" s="3">
        <v>0.69799999999999995</v>
      </c>
      <c r="AZ128" s="3">
        <v>0</v>
      </c>
      <c r="BA128" s="3">
        <v>0.19</v>
      </c>
      <c r="BB128" s="3">
        <v>6</v>
      </c>
      <c r="BC128" s="3">
        <v>3</v>
      </c>
      <c r="BD128" s="3">
        <v>1</v>
      </c>
      <c r="BE128" s="3">
        <v>0.16700000000000001</v>
      </c>
      <c r="BF128" s="3">
        <v>0.5</v>
      </c>
      <c r="BG128" s="3">
        <v>7.9421296296296295E-2</v>
      </c>
      <c r="BH128" s="3">
        <v>52.1</v>
      </c>
      <c r="BI128" s="3">
        <v>2.101851851851852E-2</v>
      </c>
      <c r="BJ128" s="3">
        <v>1.324074074074074E-2</v>
      </c>
      <c r="BK128" s="3">
        <v>8.6999999999999993</v>
      </c>
      <c r="BL128" s="3">
        <v>3.5069444444444445E-3</v>
      </c>
    </row>
    <row r="129" spans="1:64" x14ac:dyDescent="0.25">
      <c r="A129" s="2">
        <v>41772</v>
      </c>
      <c r="B129" s="3">
        <v>5</v>
      </c>
      <c r="C129" s="3">
        <v>2</v>
      </c>
      <c r="D129" s="3">
        <v>20</v>
      </c>
      <c r="E129" s="4" t="s">
        <v>81</v>
      </c>
      <c r="F129" s="5">
        <v>2014</v>
      </c>
      <c r="G129" s="4" t="s">
        <v>59</v>
      </c>
      <c r="H129" s="4" t="s">
        <v>90</v>
      </c>
      <c r="I129" s="4" t="s">
        <v>91</v>
      </c>
      <c r="J129" s="4" t="s">
        <v>60</v>
      </c>
      <c r="K129" s="4" t="s">
        <v>66</v>
      </c>
      <c r="L129" s="4" t="s">
        <v>95</v>
      </c>
      <c r="Q129" s="4">
        <v>11026</v>
      </c>
      <c r="R129" s="4" t="s">
        <v>279</v>
      </c>
      <c r="U129" s="4">
        <v>11026</v>
      </c>
      <c r="W129" s="4" t="s">
        <v>162</v>
      </c>
      <c r="X129" s="4" t="s">
        <v>101</v>
      </c>
      <c r="Y129" s="4" t="s">
        <v>103</v>
      </c>
      <c r="Z129" s="4" t="s">
        <v>106</v>
      </c>
      <c r="AA129" s="4" t="s">
        <v>62</v>
      </c>
      <c r="AB129" s="4" t="s">
        <v>68</v>
      </c>
      <c r="AC129" s="3">
        <v>0.33333333333333331</v>
      </c>
      <c r="AD129" s="3">
        <v>0.6875</v>
      </c>
      <c r="AE129" s="3">
        <v>0.35416666666666702</v>
      </c>
      <c r="AF129" s="4" t="s">
        <v>107</v>
      </c>
      <c r="AG129" s="3">
        <v>0.31958333333333333</v>
      </c>
      <c r="AH129" s="3">
        <v>0.32123842592592594</v>
      </c>
      <c r="AI129" s="3">
        <v>0.32753472222222224</v>
      </c>
      <c r="AJ129" s="3">
        <v>0.32753472222222224</v>
      </c>
      <c r="AK129" s="3">
        <v>0.31958333333333333</v>
      </c>
      <c r="AP129" s="3">
        <v>0.32123842592592594</v>
      </c>
      <c r="AQ129" s="3">
        <v>0.32753472222222224</v>
      </c>
      <c r="AR129" s="3">
        <v>0.32784722222222223</v>
      </c>
      <c r="AS129" s="3">
        <v>8.2638888888888883E-3</v>
      </c>
      <c r="AT129" s="3">
        <v>2</v>
      </c>
      <c r="AU129" s="3">
        <v>0</v>
      </c>
      <c r="AV129" s="3">
        <v>0</v>
      </c>
      <c r="AW129" s="3">
        <v>1</v>
      </c>
      <c r="AX129" s="3">
        <v>0.23799999999999999</v>
      </c>
      <c r="AY129" s="3">
        <v>0</v>
      </c>
      <c r="AZ129" s="3">
        <v>0</v>
      </c>
      <c r="BA129" s="3">
        <v>0.76200000000000001</v>
      </c>
      <c r="BB129" s="3">
        <v>1</v>
      </c>
      <c r="BC129" s="3">
        <v>0</v>
      </c>
      <c r="BD129" s="3">
        <v>1</v>
      </c>
      <c r="BE129" s="3">
        <v>1</v>
      </c>
      <c r="BF129" s="3">
        <v>0</v>
      </c>
      <c r="BG129" s="3">
        <v>6.2962962962962964E-3</v>
      </c>
      <c r="BH129" s="3">
        <v>3.4</v>
      </c>
      <c r="BI129" s="3">
        <v>1.9675925925925928E-3</v>
      </c>
      <c r="BJ129" s="3">
        <v>6.2962962962962964E-3</v>
      </c>
      <c r="BK129" s="3">
        <v>3.4</v>
      </c>
      <c r="BL129" s="3">
        <v>1.9675925925925928E-3</v>
      </c>
    </row>
    <row r="130" spans="1:64" x14ac:dyDescent="0.25">
      <c r="A130" s="2">
        <v>41772</v>
      </c>
      <c r="B130" s="3">
        <v>5</v>
      </c>
      <c r="C130" s="3">
        <v>2</v>
      </c>
      <c r="D130" s="3">
        <v>20</v>
      </c>
      <c r="E130" s="4" t="s">
        <v>81</v>
      </c>
      <c r="F130" s="5">
        <v>2014</v>
      </c>
      <c r="G130" s="4" t="s">
        <v>59</v>
      </c>
      <c r="H130" s="4" t="s">
        <v>90</v>
      </c>
      <c r="I130" s="4" t="s">
        <v>91</v>
      </c>
      <c r="J130" s="4" t="s">
        <v>60</v>
      </c>
      <c r="K130" s="4" t="s">
        <v>66</v>
      </c>
      <c r="L130" s="4" t="s">
        <v>95</v>
      </c>
      <c r="Q130" s="4">
        <v>11027</v>
      </c>
      <c r="R130" s="4" t="s">
        <v>243</v>
      </c>
      <c r="U130" s="4">
        <v>11027</v>
      </c>
      <c r="W130" s="4" t="s">
        <v>126</v>
      </c>
      <c r="X130" s="4" t="s">
        <v>101</v>
      </c>
      <c r="Y130" s="4" t="s">
        <v>103</v>
      </c>
      <c r="Z130" s="4" t="s">
        <v>106</v>
      </c>
      <c r="AA130" s="4" t="s">
        <v>67</v>
      </c>
      <c r="AB130" s="4" t="s">
        <v>68</v>
      </c>
      <c r="AC130" s="3">
        <v>0.33333333333333331</v>
      </c>
      <c r="AD130" s="3">
        <v>0.6875</v>
      </c>
      <c r="AE130" s="3">
        <v>0.35416666666666702</v>
      </c>
      <c r="AF130" s="4" t="s">
        <v>107</v>
      </c>
      <c r="AG130" s="3">
        <v>0.59239583333333334</v>
      </c>
      <c r="AH130" s="3">
        <v>0.63325231481481481</v>
      </c>
      <c r="AJ130" s="3">
        <v>0.5897337962962963</v>
      </c>
      <c r="AK130" s="3">
        <v>0.63325231481481481</v>
      </c>
      <c r="AL130" s="3">
        <v>0.63648148148148154</v>
      </c>
      <c r="AP130" s="3">
        <v>0.63325231481481481</v>
      </c>
      <c r="AQ130" s="3">
        <f>Table1[[#This Row],[Last Ignition Off]]-0.02</f>
        <v>0.61667824074074074</v>
      </c>
      <c r="AR130" s="3">
        <v>0.63667824074074075</v>
      </c>
      <c r="AS130" s="3">
        <v>4.4282407407407409E-2</v>
      </c>
      <c r="AT130" s="3">
        <v>2</v>
      </c>
      <c r="AU130" s="3">
        <v>1</v>
      </c>
      <c r="AV130" s="3">
        <v>1</v>
      </c>
      <c r="AW130" s="3">
        <v>1</v>
      </c>
      <c r="AX130" s="3">
        <v>0.71799999999999997</v>
      </c>
      <c r="AY130" s="3">
        <v>0</v>
      </c>
      <c r="AZ130" s="3">
        <v>0.98299999999999998</v>
      </c>
      <c r="BA130" s="3">
        <v>0.14799999999999999</v>
      </c>
      <c r="BB130" s="3">
        <v>2</v>
      </c>
      <c r="BC130" s="3">
        <v>1</v>
      </c>
      <c r="BD130" s="3">
        <v>1</v>
      </c>
      <c r="BE130" s="3">
        <v>0.5</v>
      </c>
      <c r="BF130" s="3">
        <v>0.5</v>
      </c>
      <c r="BG130" s="3">
        <v>6.5393518518518517E-3</v>
      </c>
      <c r="BH130" s="3">
        <v>3.6</v>
      </c>
      <c r="BI130" s="3">
        <v>6.7592592592592591E-3</v>
      </c>
      <c r="BJ130" s="3">
        <v>3.2754629629629631E-3</v>
      </c>
      <c r="BK130" s="3">
        <v>1.8</v>
      </c>
      <c r="BL130" s="3">
        <v>3.37962962962963E-3</v>
      </c>
    </row>
    <row r="131" spans="1:64" x14ac:dyDescent="0.25">
      <c r="A131" s="2">
        <v>41772</v>
      </c>
      <c r="B131" s="3">
        <v>5</v>
      </c>
      <c r="C131" s="3">
        <v>2</v>
      </c>
      <c r="D131" s="3">
        <v>20</v>
      </c>
      <c r="E131" s="4" t="s">
        <v>81</v>
      </c>
      <c r="F131" s="5">
        <v>2014</v>
      </c>
      <c r="G131" s="4" t="s">
        <v>59</v>
      </c>
      <c r="H131" s="4" t="s">
        <v>90</v>
      </c>
      <c r="I131" s="4" t="s">
        <v>91</v>
      </c>
      <c r="J131" s="4" t="s">
        <v>60</v>
      </c>
      <c r="K131" s="4" t="s">
        <v>66</v>
      </c>
      <c r="L131" s="4" t="s">
        <v>95</v>
      </c>
      <c r="Q131" s="4">
        <v>11029</v>
      </c>
      <c r="R131" s="4" t="s">
        <v>244</v>
      </c>
      <c r="U131" s="4">
        <v>11029</v>
      </c>
      <c r="W131" s="4" t="s">
        <v>127</v>
      </c>
      <c r="X131" s="4" t="s">
        <v>101</v>
      </c>
      <c r="Y131" s="4" t="s">
        <v>103</v>
      </c>
      <c r="Z131" s="4" t="s">
        <v>106</v>
      </c>
      <c r="AA131" s="4" t="s">
        <v>62</v>
      </c>
      <c r="AB131" s="4" t="s">
        <v>68</v>
      </c>
      <c r="AC131" s="3">
        <v>0.33333333333333331</v>
      </c>
      <c r="AD131" s="3">
        <v>0.6875</v>
      </c>
      <c r="AE131" s="3">
        <v>0.35416666666666702</v>
      </c>
      <c r="AF131" s="4" t="s">
        <v>107</v>
      </c>
      <c r="AG131" s="3">
        <v>0.27401620370370372</v>
      </c>
      <c r="AH131" s="3">
        <v>0.2790509259259259</v>
      </c>
      <c r="AI131" s="3">
        <v>0.49945601851851856</v>
      </c>
      <c r="AJ131" s="3">
        <v>0.28158564814814818</v>
      </c>
      <c r="AK131" s="3">
        <v>0.61452546296296295</v>
      </c>
      <c r="AL131" s="3">
        <v>0.31059027777777776</v>
      </c>
      <c r="AN131" s="3">
        <v>0.61452546296296295</v>
      </c>
      <c r="AP131" s="3">
        <v>0.53715277777777781</v>
      </c>
      <c r="AQ131" s="3">
        <v>0.62991898148148151</v>
      </c>
      <c r="AR131" s="3">
        <v>0.63031249999999994</v>
      </c>
      <c r="AS131" s="3">
        <v>0.35629629629629633</v>
      </c>
      <c r="AT131" s="3">
        <v>11</v>
      </c>
      <c r="AU131" s="3">
        <v>7</v>
      </c>
      <c r="AV131" s="3">
        <v>6</v>
      </c>
      <c r="AW131" s="3">
        <v>2</v>
      </c>
      <c r="AX131" s="3">
        <v>0.748</v>
      </c>
      <c r="AY131" s="3">
        <v>0.60599999999999998</v>
      </c>
      <c r="AZ131" s="3">
        <v>0.106</v>
      </c>
      <c r="BA131" s="3">
        <v>0.251</v>
      </c>
      <c r="BB131" s="3">
        <v>8</v>
      </c>
      <c r="BC131" s="3">
        <v>6</v>
      </c>
      <c r="BD131" s="3">
        <v>2</v>
      </c>
      <c r="BE131" s="3">
        <v>0.25</v>
      </c>
      <c r="BF131" s="3">
        <v>0.75</v>
      </c>
      <c r="BG131" s="3">
        <v>8.9386574074074077E-2</v>
      </c>
      <c r="BH131" s="3">
        <v>58.8</v>
      </c>
      <c r="BI131" s="3">
        <v>1.954861111111111E-2</v>
      </c>
      <c r="BJ131" s="3">
        <v>1.1168981481481481E-2</v>
      </c>
      <c r="BK131" s="3">
        <v>7.4</v>
      </c>
      <c r="BL131" s="3">
        <v>2.4421296296296296E-3</v>
      </c>
    </row>
    <row r="132" spans="1:64" x14ac:dyDescent="0.25">
      <c r="A132" s="2">
        <v>41772</v>
      </c>
      <c r="B132" s="3">
        <v>5</v>
      </c>
      <c r="C132" s="3">
        <v>2</v>
      </c>
      <c r="D132" s="3">
        <v>20</v>
      </c>
      <c r="E132" s="4" t="s">
        <v>81</v>
      </c>
      <c r="F132" s="5">
        <v>2014</v>
      </c>
      <c r="G132" s="4" t="s">
        <v>59</v>
      </c>
      <c r="H132" s="4" t="s">
        <v>90</v>
      </c>
      <c r="I132" s="4" t="s">
        <v>91</v>
      </c>
      <c r="J132" s="4" t="s">
        <v>60</v>
      </c>
      <c r="K132" s="4" t="s">
        <v>66</v>
      </c>
      <c r="L132" s="4" t="s">
        <v>95</v>
      </c>
      <c r="Q132" s="4">
        <v>11030</v>
      </c>
      <c r="R132" s="4" t="s">
        <v>307</v>
      </c>
      <c r="U132" s="4">
        <v>11030</v>
      </c>
      <c r="W132" s="4" t="s">
        <v>190</v>
      </c>
      <c r="X132" s="4" t="s">
        <v>101</v>
      </c>
      <c r="Y132" s="4" t="s">
        <v>103</v>
      </c>
      <c r="Z132" s="4" t="s">
        <v>106</v>
      </c>
      <c r="AA132" s="4" t="s">
        <v>62</v>
      </c>
      <c r="AB132" s="4" t="s">
        <v>68</v>
      </c>
      <c r="AC132" s="3">
        <v>0.33333333333333331</v>
      </c>
      <c r="AD132" s="3">
        <v>0.6875</v>
      </c>
      <c r="AE132" s="3">
        <v>0.35416666666666702</v>
      </c>
      <c r="AF132" s="4" t="s">
        <v>107</v>
      </c>
      <c r="AG132" s="3">
        <v>0.26349537037037035</v>
      </c>
      <c r="AH132" s="3">
        <v>0.34687499999999999</v>
      </c>
      <c r="AI132" s="3">
        <v>0.30814814814814812</v>
      </c>
      <c r="AJ132" s="3">
        <v>0.27164351851851853</v>
      </c>
      <c r="AK132" s="3">
        <v>0.66710648148148144</v>
      </c>
      <c r="AL132" s="3">
        <v>0.36113425925925924</v>
      </c>
      <c r="AN132" s="3">
        <v>0.66710648148148144</v>
      </c>
      <c r="AP132" s="3">
        <v>0.34687499999999999</v>
      </c>
      <c r="AQ132" s="3">
        <v>0.30814814814814812</v>
      </c>
      <c r="AR132" s="3">
        <v>0.71526620370370375</v>
      </c>
      <c r="AS132" s="3">
        <v>0.45177083333333329</v>
      </c>
      <c r="AT132" s="3">
        <v>16</v>
      </c>
      <c r="AU132" s="3">
        <v>12</v>
      </c>
      <c r="AV132" s="3">
        <v>7</v>
      </c>
      <c r="AW132" s="3">
        <v>1</v>
      </c>
      <c r="AX132" s="3">
        <v>0.69499999999999995</v>
      </c>
      <c r="AY132" s="3">
        <v>0.45300000000000001</v>
      </c>
      <c r="AZ132" s="3">
        <v>8.5999999999999993E-2</v>
      </c>
      <c r="BA132" s="3">
        <v>0.314</v>
      </c>
      <c r="BB132" s="3">
        <v>13</v>
      </c>
      <c r="BC132" s="3">
        <v>7</v>
      </c>
      <c r="BD132" s="3">
        <v>1</v>
      </c>
      <c r="BE132" s="3">
        <v>7.6999999999999999E-2</v>
      </c>
      <c r="BF132" s="3">
        <v>0.53800000000000003</v>
      </c>
      <c r="BG132" s="3">
        <v>0.14185185185185187</v>
      </c>
      <c r="BH132" s="3">
        <v>119</v>
      </c>
      <c r="BI132" s="3">
        <v>0.11748842592592591</v>
      </c>
      <c r="BJ132" s="3">
        <v>1.091435185185185E-2</v>
      </c>
      <c r="BK132" s="3">
        <v>9.1999999999999993</v>
      </c>
      <c r="BL132" s="3">
        <v>9.0393518518518522E-3</v>
      </c>
    </row>
    <row r="133" spans="1:64" x14ac:dyDescent="0.25">
      <c r="A133" s="2">
        <v>41772</v>
      </c>
      <c r="B133" s="3">
        <v>5</v>
      </c>
      <c r="C133" s="3">
        <v>2</v>
      </c>
      <c r="D133" s="3">
        <v>20</v>
      </c>
      <c r="E133" s="4" t="s">
        <v>81</v>
      </c>
      <c r="F133" s="5">
        <v>2014</v>
      </c>
      <c r="G133" s="4" t="s">
        <v>59</v>
      </c>
      <c r="H133" s="4" t="s">
        <v>90</v>
      </c>
      <c r="I133" s="4" t="s">
        <v>91</v>
      </c>
      <c r="J133" s="4" t="s">
        <v>60</v>
      </c>
      <c r="K133" s="4" t="s">
        <v>69</v>
      </c>
      <c r="L133" s="4" t="s">
        <v>96</v>
      </c>
      <c r="Q133" s="4">
        <v>11031</v>
      </c>
      <c r="R133" s="4" t="s">
        <v>245</v>
      </c>
      <c r="U133" s="4">
        <v>11031</v>
      </c>
      <c r="W133" s="4" t="s">
        <v>128</v>
      </c>
      <c r="X133" s="4" t="s">
        <v>101</v>
      </c>
      <c r="Y133" s="4" t="s">
        <v>102</v>
      </c>
      <c r="Z133" s="4" t="s">
        <v>106</v>
      </c>
      <c r="AA133" s="4" t="s">
        <v>67</v>
      </c>
      <c r="AB133" s="4" t="s">
        <v>63</v>
      </c>
      <c r="AC133" s="3">
        <v>0.33333333333333331</v>
      </c>
      <c r="AD133" s="3">
        <v>0.6875</v>
      </c>
      <c r="AE133" s="3">
        <v>0.35416666666666702</v>
      </c>
      <c r="AF133" s="4" t="s">
        <v>107</v>
      </c>
      <c r="AG133" s="3">
        <v>0.30996527777777777</v>
      </c>
      <c r="AH133" s="3">
        <v>0.32019675925925922</v>
      </c>
      <c r="AI133" s="3">
        <v>0.66236111111111107</v>
      </c>
      <c r="AJ133" s="3">
        <v>0.31253472222222223</v>
      </c>
      <c r="AK133" s="3">
        <v>0.6615509259259259</v>
      </c>
      <c r="AL133" s="3">
        <v>0.33075231481481482</v>
      </c>
      <c r="AN133" s="3">
        <v>0.65563657407407405</v>
      </c>
      <c r="AP133" s="3">
        <v>0.32019675925925922</v>
      </c>
      <c r="AQ133" s="3">
        <v>0.66236111111111107</v>
      </c>
      <c r="AR133" s="3">
        <v>0.66271990740740738</v>
      </c>
      <c r="AS133" s="3">
        <v>0.35275462962962961</v>
      </c>
      <c r="AT133" s="3">
        <v>19</v>
      </c>
      <c r="AU133" s="3">
        <v>15</v>
      </c>
      <c r="AV133" s="3">
        <v>7</v>
      </c>
      <c r="AW133" s="3">
        <v>2</v>
      </c>
      <c r="AX133" s="3">
        <v>0.91200000000000003</v>
      </c>
      <c r="AY133" s="3">
        <v>0.55500000000000005</v>
      </c>
      <c r="AZ133" s="3">
        <v>2.1999999999999999E-2</v>
      </c>
      <c r="BA133" s="3">
        <v>8.7999999999999995E-2</v>
      </c>
      <c r="BB133" s="3">
        <v>16</v>
      </c>
      <c r="BC133" s="3">
        <v>7</v>
      </c>
      <c r="BD133" s="3">
        <v>2</v>
      </c>
      <c r="BE133" s="3">
        <v>0.125</v>
      </c>
      <c r="BF133" s="3">
        <v>0.438</v>
      </c>
      <c r="BG133" s="3">
        <v>3.1168981481481482E-2</v>
      </c>
      <c r="BH133" s="3">
        <v>11.6</v>
      </c>
      <c r="BI133" s="3">
        <v>6.9479166666666661E-2</v>
      </c>
      <c r="BJ133" s="3">
        <v>1.9444444444444442E-3</v>
      </c>
      <c r="BK133" s="3">
        <v>0.7</v>
      </c>
      <c r="BL133" s="3">
        <v>4.340277777777778E-3</v>
      </c>
    </row>
    <row r="134" spans="1:64" x14ac:dyDescent="0.25">
      <c r="A134" s="2">
        <v>41772</v>
      </c>
      <c r="B134" s="3">
        <v>5</v>
      </c>
      <c r="C134" s="3">
        <v>2</v>
      </c>
      <c r="D134" s="3">
        <v>20</v>
      </c>
      <c r="E134" s="4" t="s">
        <v>81</v>
      </c>
      <c r="F134" s="5">
        <v>2014</v>
      </c>
      <c r="G134" s="4" t="s">
        <v>59</v>
      </c>
      <c r="H134" s="4" t="s">
        <v>90</v>
      </c>
      <c r="I134" s="4" t="s">
        <v>91</v>
      </c>
      <c r="J134" s="4" t="s">
        <v>60</v>
      </c>
      <c r="K134" s="4" t="s">
        <v>66</v>
      </c>
      <c r="L134" s="4" t="s">
        <v>95</v>
      </c>
      <c r="Q134" s="4">
        <v>11055</v>
      </c>
      <c r="R134" s="4" t="s">
        <v>247</v>
      </c>
      <c r="U134" s="4">
        <v>11055</v>
      </c>
      <c r="W134" s="4" t="s">
        <v>130</v>
      </c>
      <c r="X134" s="4" t="s">
        <v>101</v>
      </c>
      <c r="Y134" s="4" t="s">
        <v>103</v>
      </c>
      <c r="Z134" s="4" t="s">
        <v>106</v>
      </c>
      <c r="AA134" s="4" t="s">
        <v>75</v>
      </c>
      <c r="AC134" s="3">
        <v>0.33333333333333331</v>
      </c>
      <c r="AD134" s="3">
        <v>0.6875</v>
      </c>
      <c r="AE134" s="3">
        <v>0.35416666666666702</v>
      </c>
      <c r="AF134" s="4" t="s">
        <v>107</v>
      </c>
      <c r="AG134" s="3">
        <v>0.30320601851851853</v>
      </c>
      <c r="AH134" s="3">
        <v>0.4893865740740741</v>
      </c>
      <c r="AI134" s="3">
        <v>0.33021990740740742</v>
      </c>
      <c r="AJ134" s="3">
        <v>0.33021990740740742</v>
      </c>
      <c r="AK134" s="3">
        <v>0.86034722222222226</v>
      </c>
      <c r="AP134" s="3">
        <v>0.69861111111111107</v>
      </c>
      <c r="AQ134" s="3">
        <v>0.65314814814814814</v>
      </c>
      <c r="AR134" s="3">
        <v>0.86628472222222219</v>
      </c>
      <c r="AS134" s="3">
        <v>0.56307870370370372</v>
      </c>
      <c r="AT134" s="3">
        <v>15</v>
      </c>
      <c r="AU134" s="3">
        <v>8</v>
      </c>
      <c r="AV134" s="3">
        <v>0</v>
      </c>
      <c r="AW134" s="3">
        <v>2</v>
      </c>
      <c r="AX134" s="3">
        <v>0.80300000000000005</v>
      </c>
      <c r="AY134" s="3">
        <v>0</v>
      </c>
      <c r="AZ134" s="3">
        <v>0.36299999999999999</v>
      </c>
      <c r="BA134" s="3">
        <v>0.17899999999999999</v>
      </c>
      <c r="BB134" s="3">
        <v>9</v>
      </c>
      <c r="BC134" s="3">
        <v>0</v>
      </c>
      <c r="BD134" s="3">
        <v>2</v>
      </c>
      <c r="BE134" s="3">
        <v>0.222</v>
      </c>
      <c r="BF134" s="3">
        <v>0</v>
      </c>
      <c r="BG134" s="3">
        <v>0.10100694444444445</v>
      </c>
      <c r="BH134" s="3">
        <v>56.6</v>
      </c>
      <c r="BI134" s="3">
        <v>3.1458333333333331E-2</v>
      </c>
      <c r="BJ134" s="3">
        <v>1.1226851851851854E-2</v>
      </c>
      <c r="BK134" s="3">
        <v>6.3</v>
      </c>
      <c r="BL134" s="3">
        <v>3.4953703703703705E-3</v>
      </c>
    </row>
    <row r="135" spans="1:64" x14ac:dyDescent="0.25">
      <c r="A135" s="2">
        <v>41772</v>
      </c>
      <c r="B135" s="3">
        <v>5</v>
      </c>
      <c r="C135" s="3">
        <v>2</v>
      </c>
      <c r="D135" s="3">
        <v>20</v>
      </c>
      <c r="E135" s="4" t="s">
        <v>81</v>
      </c>
      <c r="F135" s="5">
        <v>2014</v>
      </c>
      <c r="G135" s="4" t="s">
        <v>59</v>
      </c>
      <c r="H135" s="4" t="s">
        <v>90</v>
      </c>
      <c r="I135" s="4" t="s">
        <v>91</v>
      </c>
      <c r="J135" s="4" t="s">
        <v>60</v>
      </c>
      <c r="K135" s="4" t="s">
        <v>64</v>
      </c>
      <c r="L135" s="4" t="s">
        <v>93</v>
      </c>
      <c r="Q135" s="4">
        <v>12002</v>
      </c>
      <c r="R135" s="4" t="s">
        <v>280</v>
      </c>
      <c r="U135" s="4">
        <v>12002</v>
      </c>
      <c r="W135" s="4" t="s">
        <v>163</v>
      </c>
      <c r="X135" s="4" t="s">
        <v>101</v>
      </c>
      <c r="Y135" s="4" t="s">
        <v>102</v>
      </c>
      <c r="Z135" s="4" t="s">
        <v>106</v>
      </c>
      <c r="AA135" s="4" t="s">
        <v>62</v>
      </c>
      <c r="AB135" s="4" t="s">
        <v>65</v>
      </c>
      <c r="AC135" s="3">
        <v>0.33333333333333331</v>
      </c>
      <c r="AD135" s="3">
        <v>0.6875</v>
      </c>
      <c r="AE135" s="3">
        <v>0.35416666666666702</v>
      </c>
      <c r="AF135" s="4" t="s">
        <v>107</v>
      </c>
      <c r="AG135" s="3">
        <v>0.36417824074074073</v>
      </c>
      <c r="AH135" s="3">
        <v>0.3649189814814815</v>
      </c>
      <c r="AI135" s="3">
        <v>0.43637731481481484</v>
      </c>
      <c r="AJ135" s="3">
        <v>0.36506944444444445</v>
      </c>
      <c r="AK135" s="3">
        <v>0.82366898148148149</v>
      </c>
      <c r="AL135" s="3">
        <v>0.55329861111111112</v>
      </c>
      <c r="AN135" s="3">
        <v>0.69756944444444446</v>
      </c>
      <c r="AP135" s="3">
        <v>0.50217592592592586</v>
      </c>
      <c r="AQ135" s="3">
        <v>0.86310185185185195</v>
      </c>
      <c r="AR135" s="3">
        <v>0.86322916666666671</v>
      </c>
      <c r="AS135" s="3">
        <v>0.49905092592592593</v>
      </c>
      <c r="AT135" s="3">
        <v>19</v>
      </c>
      <c r="AU135" s="3">
        <v>14</v>
      </c>
      <c r="AV135" s="3">
        <v>3</v>
      </c>
      <c r="AW135" s="3">
        <v>4</v>
      </c>
      <c r="AX135" s="3">
        <v>0.74199999999999999</v>
      </c>
      <c r="AY135" s="3">
        <v>0.127</v>
      </c>
      <c r="AZ135" s="3">
        <v>0.10100000000000001</v>
      </c>
      <c r="BA135" s="3">
        <v>0.25800000000000001</v>
      </c>
      <c r="BB135" s="3">
        <v>15</v>
      </c>
      <c r="BC135" s="3">
        <v>3</v>
      </c>
      <c r="BD135" s="3">
        <v>4</v>
      </c>
      <c r="BE135" s="3">
        <v>0.26700000000000002</v>
      </c>
      <c r="BF135" s="3">
        <v>0.2</v>
      </c>
      <c r="BG135" s="3">
        <v>0.12871527777777778</v>
      </c>
      <c r="BH135" s="3">
        <v>86.6</v>
      </c>
      <c r="BI135" s="3">
        <v>6.5960648148148157E-2</v>
      </c>
      <c r="BJ135" s="3">
        <v>8.5763888888888886E-3</v>
      </c>
      <c r="BK135" s="3">
        <v>5.8</v>
      </c>
      <c r="BL135" s="3">
        <v>4.3981481481481484E-3</v>
      </c>
    </row>
    <row r="136" spans="1:64" x14ac:dyDescent="0.25">
      <c r="A136" s="2">
        <v>41772</v>
      </c>
      <c r="B136" s="3">
        <v>5</v>
      </c>
      <c r="C136" s="3">
        <v>2</v>
      </c>
      <c r="D136" s="3">
        <v>20</v>
      </c>
      <c r="E136" s="4" t="s">
        <v>81</v>
      </c>
      <c r="F136" s="5">
        <v>2014</v>
      </c>
      <c r="G136" s="4" t="s">
        <v>59</v>
      </c>
      <c r="H136" s="4" t="s">
        <v>90</v>
      </c>
      <c r="I136" s="4" t="s">
        <v>91</v>
      </c>
      <c r="J136" s="4" t="s">
        <v>60</v>
      </c>
      <c r="K136" s="4" t="s">
        <v>64</v>
      </c>
      <c r="L136" s="4" t="s">
        <v>93</v>
      </c>
      <c r="Q136" s="4">
        <v>12003</v>
      </c>
      <c r="R136" s="4" t="s">
        <v>281</v>
      </c>
      <c r="U136" s="4">
        <v>12003</v>
      </c>
      <c r="W136" s="4" t="s">
        <v>164</v>
      </c>
      <c r="X136" s="4" t="s">
        <v>101</v>
      </c>
      <c r="Y136" s="4" t="s">
        <v>102</v>
      </c>
      <c r="Z136" s="4" t="s">
        <v>106</v>
      </c>
      <c r="AA136" s="4" t="s">
        <v>62</v>
      </c>
      <c r="AB136" s="4" t="s">
        <v>65</v>
      </c>
      <c r="AC136" s="3">
        <v>0.33333333333333331</v>
      </c>
      <c r="AD136" s="3">
        <v>0.6875</v>
      </c>
      <c r="AE136" s="3">
        <v>0.35416666666666702</v>
      </c>
      <c r="AF136" s="4" t="s">
        <v>107</v>
      </c>
      <c r="AG136" s="3">
        <v>0.47502314814814817</v>
      </c>
      <c r="AH136" s="3">
        <v>0.4765625</v>
      </c>
      <c r="AI136" s="3">
        <v>0.86371527777777779</v>
      </c>
      <c r="AJ136" s="3">
        <v>0.50079861111111112</v>
      </c>
      <c r="AK136" s="3">
        <v>0.84826388888888893</v>
      </c>
      <c r="AL136" s="3">
        <v>0.50079861111111112</v>
      </c>
      <c r="AN136" s="3">
        <v>0.72916666666666663</v>
      </c>
      <c r="AP136" s="3">
        <v>0.4765625</v>
      </c>
      <c r="AQ136" s="3">
        <v>0.86371527777777779</v>
      </c>
      <c r="AR136" s="3">
        <v>0.8638541666666667</v>
      </c>
      <c r="AS136" s="3">
        <v>0.38883101851851848</v>
      </c>
      <c r="AT136" s="3">
        <v>16</v>
      </c>
      <c r="AU136" s="3">
        <v>12</v>
      </c>
      <c r="AV136" s="3">
        <v>5</v>
      </c>
      <c r="AW136" s="3">
        <v>1</v>
      </c>
      <c r="AX136" s="3">
        <v>0.73499999999999999</v>
      </c>
      <c r="AY136" s="3">
        <v>0.28299999999999997</v>
      </c>
      <c r="AZ136" s="3">
        <v>0</v>
      </c>
      <c r="BA136" s="3">
        <v>0.26500000000000001</v>
      </c>
      <c r="BB136" s="3">
        <v>13</v>
      </c>
      <c r="BC136" s="3">
        <v>5</v>
      </c>
      <c r="BD136" s="3">
        <v>1</v>
      </c>
      <c r="BE136" s="3">
        <v>7.6999999999999999E-2</v>
      </c>
      <c r="BF136" s="3">
        <v>0.38500000000000001</v>
      </c>
      <c r="BG136" s="3">
        <v>0.10303240740740742</v>
      </c>
      <c r="BH136" s="3">
        <v>86.2</v>
      </c>
      <c r="BI136" s="3">
        <v>6.6840277777777776E-2</v>
      </c>
      <c r="BJ136" s="3">
        <v>7.9282407407407409E-3</v>
      </c>
      <c r="BK136" s="3">
        <v>6.6</v>
      </c>
      <c r="BL136" s="3">
        <v>5.138888888888889E-3</v>
      </c>
    </row>
    <row r="137" spans="1:64" x14ac:dyDescent="0.25">
      <c r="A137" s="2">
        <v>41772</v>
      </c>
      <c r="B137" s="3">
        <v>5</v>
      </c>
      <c r="C137" s="3">
        <v>2</v>
      </c>
      <c r="D137" s="3">
        <v>20</v>
      </c>
      <c r="E137" s="4" t="s">
        <v>81</v>
      </c>
      <c r="F137" s="5">
        <v>2014</v>
      </c>
      <c r="G137" s="4" t="s">
        <v>59</v>
      </c>
      <c r="H137" s="4" t="s">
        <v>90</v>
      </c>
      <c r="I137" s="4" t="s">
        <v>91</v>
      </c>
      <c r="J137" s="4" t="s">
        <v>60</v>
      </c>
      <c r="K137" s="4" t="s">
        <v>64</v>
      </c>
      <c r="L137" s="4" t="s">
        <v>93</v>
      </c>
      <c r="Q137" s="4">
        <v>12004</v>
      </c>
      <c r="R137" s="4" t="s">
        <v>282</v>
      </c>
      <c r="U137" s="4">
        <v>12004</v>
      </c>
      <c r="W137" s="4" t="s">
        <v>165</v>
      </c>
      <c r="X137" s="4" t="s">
        <v>101</v>
      </c>
      <c r="Y137" s="4" t="s">
        <v>102</v>
      </c>
      <c r="Z137" s="4" t="s">
        <v>106</v>
      </c>
      <c r="AA137" s="4" t="s">
        <v>76</v>
      </c>
      <c r="AB137" s="4" t="s">
        <v>65</v>
      </c>
      <c r="AC137" s="3">
        <v>0.33333333333333331</v>
      </c>
      <c r="AD137" s="3">
        <v>0.6875</v>
      </c>
      <c r="AE137" s="3">
        <v>0.35416666666666702</v>
      </c>
      <c r="AF137" s="4" t="s">
        <v>107</v>
      </c>
      <c r="AG137" s="3">
        <v>0.31814814814814812</v>
      </c>
      <c r="AH137" s="3">
        <v>0.32313657407407409</v>
      </c>
      <c r="AI137" s="3">
        <v>0.69337962962962962</v>
      </c>
      <c r="AJ137" s="3">
        <v>0.33497685185185189</v>
      </c>
      <c r="AK137" s="3">
        <v>0.85341435185185188</v>
      </c>
      <c r="AL137" s="3">
        <v>0.35325231481481478</v>
      </c>
      <c r="AN137" s="3">
        <v>0.77026620370370369</v>
      </c>
      <c r="AP137" s="3">
        <v>0.70723379629629635</v>
      </c>
      <c r="AQ137" s="3">
        <v>0.85711805555555554</v>
      </c>
      <c r="AR137" s="3">
        <v>0.85743055555555558</v>
      </c>
      <c r="AS137" s="3">
        <v>0.5392824074074074</v>
      </c>
      <c r="AT137" s="3">
        <v>20</v>
      </c>
      <c r="AU137" s="3">
        <v>12</v>
      </c>
      <c r="AV137" s="3">
        <v>5</v>
      </c>
      <c r="AW137" s="3">
        <v>2</v>
      </c>
      <c r="AX137" s="3">
        <v>0.65300000000000002</v>
      </c>
      <c r="AY137" s="3">
        <v>0.53</v>
      </c>
      <c r="AZ137" s="3">
        <v>2.5999999999999999E-2</v>
      </c>
      <c r="BA137" s="3">
        <v>0.23599999999999999</v>
      </c>
      <c r="BB137" s="3">
        <v>13</v>
      </c>
      <c r="BC137" s="3">
        <v>5</v>
      </c>
      <c r="BD137" s="3">
        <v>2</v>
      </c>
      <c r="BE137" s="3">
        <v>0.154</v>
      </c>
      <c r="BF137" s="3">
        <v>0.38500000000000001</v>
      </c>
      <c r="BG137" s="3">
        <v>0.12708333333333333</v>
      </c>
      <c r="BH137" s="3">
        <v>88.3</v>
      </c>
      <c r="BI137" s="3">
        <v>6.582175925925926E-2</v>
      </c>
      <c r="BJ137" s="3">
        <v>9.780092592592592E-3</v>
      </c>
      <c r="BK137" s="3">
        <v>6.8</v>
      </c>
      <c r="BL137" s="3">
        <v>5.0578703703703706E-3</v>
      </c>
    </row>
    <row r="138" spans="1:64" x14ac:dyDescent="0.25">
      <c r="A138" s="2">
        <v>41772</v>
      </c>
      <c r="B138" s="3">
        <v>5</v>
      </c>
      <c r="C138" s="3">
        <v>2</v>
      </c>
      <c r="D138" s="3">
        <v>20</v>
      </c>
      <c r="E138" s="4" t="s">
        <v>81</v>
      </c>
      <c r="F138" s="5">
        <v>2014</v>
      </c>
      <c r="G138" s="4" t="s">
        <v>59</v>
      </c>
      <c r="H138" s="4" t="s">
        <v>90</v>
      </c>
      <c r="I138" s="4" t="s">
        <v>91</v>
      </c>
      <c r="J138" s="4" t="s">
        <v>60</v>
      </c>
      <c r="K138" s="4" t="s">
        <v>64</v>
      </c>
      <c r="L138" s="4" t="s">
        <v>93</v>
      </c>
      <c r="Q138" s="4">
        <v>12005</v>
      </c>
      <c r="R138" s="4" t="s">
        <v>248</v>
      </c>
      <c r="U138" s="4">
        <v>12005</v>
      </c>
      <c r="W138" s="4" t="s">
        <v>131</v>
      </c>
      <c r="X138" s="4" t="s">
        <v>101</v>
      </c>
      <c r="Y138" s="4" t="s">
        <v>102</v>
      </c>
      <c r="Z138" s="4" t="s">
        <v>106</v>
      </c>
      <c r="AA138" s="4" t="s">
        <v>62</v>
      </c>
      <c r="AB138" s="4" t="s">
        <v>65</v>
      </c>
      <c r="AC138" s="3">
        <v>0.33333333333333331</v>
      </c>
      <c r="AD138" s="3">
        <v>0.6875</v>
      </c>
      <c r="AE138" s="3">
        <v>0.35416666666666702</v>
      </c>
      <c r="AF138" s="4" t="s">
        <v>107</v>
      </c>
      <c r="AG138" s="3">
        <v>0.29385416666666669</v>
      </c>
      <c r="AH138" s="3">
        <v>0.29488425925925926</v>
      </c>
      <c r="AI138" s="3">
        <v>0.7702430555555555</v>
      </c>
      <c r="AJ138" s="3">
        <v>0.32199074074074074</v>
      </c>
      <c r="AK138" s="3">
        <v>0.76968749999999997</v>
      </c>
      <c r="AL138" s="3">
        <v>0.34697916666666667</v>
      </c>
      <c r="AN138" s="3">
        <v>0.72946759259259253</v>
      </c>
      <c r="AP138" s="3">
        <v>0.29488425925925926</v>
      </c>
      <c r="AQ138" s="3">
        <v>0.7702430555555555</v>
      </c>
      <c r="AR138" s="3">
        <v>0.77134259259259252</v>
      </c>
      <c r="AS138" s="3">
        <v>0.47748842592592594</v>
      </c>
      <c r="AT138" s="3">
        <v>21</v>
      </c>
      <c r="AU138" s="3">
        <v>16</v>
      </c>
      <c r="AV138" s="3">
        <v>6</v>
      </c>
      <c r="AW138" s="3">
        <v>1</v>
      </c>
      <c r="AX138" s="3">
        <v>0.75900000000000001</v>
      </c>
      <c r="AY138" s="3">
        <v>0.35299999999999998</v>
      </c>
      <c r="AZ138" s="3">
        <v>0</v>
      </c>
      <c r="BA138" s="3">
        <v>0.24099999999999999</v>
      </c>
      <c r="BB138" s="3">
        <v>17</v>
      </c>
      <c r="BC138" s="3">
        <v>6</v>
      </c>
      <c r="BD138" s="3">
        <v>1</v>
      </c>
      <c r="BE138" s="3">
        <v>5.8999999999999997E-2</v>
      </c>
      <c r="BF138" s="3">
        <v>0.35299999999999998</v>
      </c>
      <c r="BG138" s="3">
        <v>0.11501157407407407</v>
      </c>
      <c r="BH138" s="3">
        <v>85.4</v>
      </c>
      <c r="BI138" s="3">
        <v>3.5185185185185187E-2</v>
      </c>
      <c r="BJ138" s="3">
        <v>6.7708333333333336E-3</v>
      </c>
      <c r="BK138" s="3">
        <v>5</v>
      </c>
      <c r="BL138" s="3">
        <v>2.0717592592592593E-3</v>
      </c>
    </row>
    <row r="139" spans="1:64" x14ac:dyDescent="0.25">
      <c r="A139" s="2">
        <v>41772</v>
      </c>
      <c r="B139" s="3">
        <v>5</v>
      </c>
      <c r="C139" s="3">
        <v>2</v>
      </c>
      <c r="D139" s="3">
        <v>20</v>
      </c>
      <c r="E139" s="4" t="s">
        <v>81</v>
      </c>
      <c r="F139" s="5">
        <v>2014</v>
      </c>
      <c r="G139" s="4" t="s">
        <v>59</v>
      </c>
      <c r="H139" s="4" t="s">
        <v>90</v>
      </c>
      <c r="I139" s="4" t="s">
        <v>91</v>
      </c>
      <c r="J139" s="4" t="s">
        <v>60</v>
      </c>
      <c r="K139" s="4" t="s">
        <v>64</v>
      </c>
      <c r="L139" s="4" t="s">
        <v>94</v>
      </c>
      <c r="Q139" s="4">
        <v>12007</v>
      </c>
      <c r="R139" s="4" t="s">
        <v>283</v>
      </c>
      <c r="U139" s="4">
        <v>12007</v>
      </c>
      <c r="W139" s="4" t="s">
        <v>166</v>
      </c>
      <c r="X139" s="4" t="s">
        <v>101</v>
      </c>
      <c r="Y139" s="4" t="s">
        <v>102</v>
      </c>
      <c r="Z139" s="4" t="s">
        <v>106</v>
      </c>
      <c r="AA139" s="4" t="s">
        <v>62</v>
      </c>
      <c r="AB139" s="4" t="s">
        <v>65</v>
      </c>
      <c r="AC139" s="3">
        <v>0.33333333333333331</v>
      </c>
      <c r="AD139" s="3">
        <v>0.6875</v>
      </c>
      <c r="AE139" s="3">
        <v>0.35416666666666702</v>
      </c>
      <c r="AF139" s="4" t="s">
        <v>107</v>
      </c>
      <c r="AG139" s="3">
        <v>0.27795138888888887</v>
      </c>
      <c r="AH139" s="3">
        <v>0.27895833333333336</v>
      </c>
      <c r="AI139" s="3">
        <v>0.28327546296296297</v>
      </c>
      <c r="AJ139" s="3">
        <v>0.28327546296296297</v>
      </c>
      <c r="AK139" s="3">
        <v>0.62730324074074073</v>
      </c>
      <c r="AP139" s="3">
        <v>0.62730324074074073</v>
      </c>
      <c r="AQ139" s="3">
        <v>0.63521990740740741</v>
      </c>
      <c r="AR139" s="3">
        <v>0.63540509259259259</v>
      </c>
      <c r="AS139" s="3">
        <v>0.35745370370370372</v>
      </c>
      <c r="AT139" s="3">
        <v>4</v>
      </c>
      <c r="AU139" s="3">
        <v>1</v>
      </c>
      <c r="AV139" s="3">
        <v>0</v>
      </c>
      <c r="AW139" s="3">
        <v>2</v>
      </c>
      <c r="AX139" s="3">
        <v>0.97099999999999997</v>
      </c>
      <c r="AY139" s="3">
        <v>0</v>
      </c>
      <c r="AZ139" s="3">
        <v>0.96199999999999997</v>
      </c>
      <c r="BA139" s="3">
        <v>2.9000000000000001E-2</v>
      </c>
      <c r="BB139" s="3">
        <v>2</v>
      </c>
      <c r="BC139" s="3">
        <v>0</v>
      </c>
      <c r="BD139" s="3">
        <v>2</v>
      </c>
      <c r="BE139" s="3">
        <v>1</v>
      </c>
      <c r="BF139" s="3">
        <v>0</v>
      </c>
      <c r="BG139" s="3">
        <v>1.0520833333333333E-2</v>
      </c>
      <c r="BH139" s="3">
        <v>6.5</v>
      </c>
      <c r="BI139" s="3">
        <v>3.9351851851851857E-3</v>
      </c>
      <c r="BJ139" s="3">
        <v>5.2662037037037035E-3</v>
      </c>
      <c r="BK139" s="3">
        <v>3.3</v>
      </c>
      <c r="BL139" s="3">
        <v>1.9675925925925928E-3</v>
      </c>
    </row>
    <row r="140" spans="1:64" x14ac:dyDescent="0.25">
      <c r="A140" s="2">
        <v>41772</v>
      </c>
      <c r="B140" s="3">
        <v>5</v>
      </c>
      <c r="C140" s="3">
        <v>2</v>
      </c>
      <c r="D140" s="3">
        <v>20</v>
      </c>
      <c r="E140" s="4" t="s">
        <v>81</v>
      </c>
      <c r="F140" s="5">
        <v>2014</v>
      </c>
      <c r="G140" s="4" t="s">
        <v>59</v>
      </c>
      <c r="H140" s="4" t="s">
        <v>90</v>
      </c>
      <c r="I140" s="4" t="s">
        <v>91</v>
      </c>
      <c r="J140" s="4" t="s">
        <v>60</v>
      </c>
      <c r="K140" s="4" t="s">
        <v>61</v>
      </c>
      <c r="L140" s="4" t="s">
        <v>92</v>
      </c>
      <c r="Q140" s="4">
        <v>12018</v>
      </c>
      <c r="R140" s="4" t="s">
        <v>284</v>
      </c>
      <c r="U140" s="4">
        <v>12018</v>
      </c>
      <c r="W140" s="4" t="s">
        <v>167</v>
      </c>
      <c r="X140" s="4" t="s">
        <v>101</v>
      </c>
      <c r="Y140" s="4" t="s">
        <v>103</v>
      </c>
      <c r="Z140" s="4" t="s">
        <v>106</v>
      </c>
      <c r="AA140" s="4" t="s">
        <v>62</v>
      </c>
      <c r="AB140" s="4" t="s">
        <v>63</v>
      </c>
      <c r="AC140" s="3">
        <v>0.33333333333333331</v>
      </c>
      <c r="AD140" s="3">
        <v>0.6875</v>
      </c>
      <c r="AE140" s="3">
        <v>0.35416666666666702</v>
      </c>
      <c r="AF140" s="4" t="s">
        <v>107</v>
      </c>
      <c r="AG140" s="3">
        <v>0.33101851851851855</v>
      </c>
      <c r="AH140" s="3">
        <v>0.33707175925925931</v>
      </c>
      <c r="AI140" s="3">
        <v>0.68487268518518529</v>
      </c>
      <c r="AJ140" s="3">
        <v>0.37878472222222226</v>
      </c>
      <c r="AK140" s="3">
        <v>0.66288194444444437</v>
      </c>
      <c r="AL140" s="3">
        <v>0.37878472222222226</v>
      </c>
      <c r="AN140" s="3">
        <v>0.66288194444444437</v>
      </c>
      <c r="AP140" s="3">
        <v>0.33707175925925931</v>
      </c>
      <c r="AQ140" s="3">
        <v>0.68487268518518529</v>
      </c>
      <c r="AR140" s="3">
        <v>0.68630787037037033</v>
      </c>
      <c r="AS140" s="3">
        <v>0.35528935185185184</v>
      </c>
      <c r="AT140" s="3">
        <v>7</v>
      </c>
      <c r="AU140" s="3">
        <v>4</v>
      </c>
      <c r="AV140" s="3">
        <v>3</v>
      </c>
      <c r="AW140" s="3">
        <v>1</v>
      </c>
      <c r="AX140" s="3">
        <v>0.747</v>
      </c>
      <c r="AY140" s="3">
        <v>0.27</v>
      </c>
      <c r="AZ140" s="3">
        <v>0</v>
      </c>
      <c r="BA140" s="3">
        <v>0.254</v>
      </c>
      <c r="BB140" s="3">
        <v>5</v>
      </c>
      <c r="BC140" s="3">
        <v>3</v>
      </c>
      <c r="BD140" s="3">
        <v>1</v>
      </c>
      <c r="BE140" s="3">
        <v>0.2</v>
      </c>
      <c r="BF140" s="3">
        <v>0.6</v>
      </c>
      <c r="BG140" s="3">
        <v>9.0115740740740746E-2</v>
      </c>
      <c r="BH140" s="3">
        <v>31.2</v>
      </c>
      <c r="BI140" s="3">
        <v>2.8113425925925927E-2</v>
      </c>
      <c r="BJ140" s="3">
        <v>1.8020833333333333E-2</v>
      </c>
      <c r="BK140" s="3">
        <v>6.2</v>
      </c>
      <c r="BL140" s="3">
        <v>5.6249999999999989E-3</v>
      </c>
    </row>
    <row r="141" spans="1:64" x14ac:dyDescent="0.25">
      <c r="A141" s="2">
        <v>41772</v>
      </c>
      <c r="B141" s="3">
        <v>5</v>
      </c>
      <c r="C141" s="3">
        <v>2</v>
      </c>
      <c r="D141" s="3">
        <v>20</v>
      </c>
      <c r="E141" s="4" t="s">
        <v>81</v>
      </c>
      <c r="F141" s="5">
        <v>2014</v>
      </c>
      <c r="G141" s="4" t="s">
        <v>59</v>
      </c>
      <c r="H141" s="4" t="s">
        <v>90</v>
      </c>
      <c r="I141" s="4" t="s">
        <v>91</v>
      </c>
      <c r="J141" s="4" t="s">
        <v>60</v>
      </c>
      <c r="K141" s="4" t="s">
        <v>64</v>
      </c>
      <c r="L141" s="4" t="s">
        <v>94</v>
      </c>
      <c r="Q141" s="4">
        <v>12020</v>
      </c>
      <c r="R141" s="4" t="s">
        <v>249</v>
      </c>
      <c r="U141" s="4">
        <v>12020</v>
      </c>
      <c r="W141" s="4" t="s">
        <v>132</v>
      </c>
      <c r="X141" s="4" t="s">
        <v>101</v>
      </c>
      <c r="Y141" s="4" t="s">
        <v>102</v>
      </c>
      <c r="Z141" s="4" t="s">
        <v>106</v>
      </c>
      <c r="AA141" s="4" t="s">
        <v>76</v>
      </c>
      <c r="AB141" s="4" t="s">
        <v>65</v>
      </c>
      <c r="AC141" s="3">
        <v>0.33333333333333331</v>
      </c>
      <c r="AD141" s="3">
        <v>0.6875</v>
      </c>
      <c r="AE141" s="3">
        <v>0.35416666666666702</v>
      </c>
      <c r="AF141" s="4" t="s">
        <v>107</v>
      </c>
      <c r="AG141" s="3">
        <v>0.29751157407407408</v>
      </c>
      <c r="AH141" s="3">
        <v>0.3006597222222222</v>
      </c>
      <c r="AI141" s="3">
        <v>0.30921296296296297</v>
      </c>
      <c r="AJ141" s="3">
        <v>0.30921296296296297</v>
      </c>
      <c r="AK141" s="3">
        <v>0.85447916666666668</v>
      </c>
      <c r="AL141" s="3">
        <v>0.38020833333333331</v>
      </c>
      <c r="AN141" s="3">
        <v>0.77542824074074079</v>
      </c>
      <c r="AP141" s="3">
        <v>0.3404282407407408</v>
      </c>
      <c r="AQ141" s="3">
        <v>0.85812499999999992</v>
      </c>
      <c r="AR141" s="3">
        <v>0.85828703703703713</v>
      </c>
      <c r="AS141" s="3">
        <v>0.56077546296296299</v>
      </c>
      <c r="AT141" s="3">
        <v>22</v>
      </c>
      <c r="AU141" s="3">
        <v>16</v>
      </c>
      <c r="AV141" s="3">
        <v>7</v>
      </c>
      <c r="AW141" s="3">
        <v>2</v>
      </c>
      <c r="AX141" s="3">
        <v>0.71299999999999997</v>
      </c>
      <c r="AY141" s="3">
        <v>0.41899999999999998</v>
      </c>
      <c r="AZ141" s="3">
        <v>5.6000000000000001E-2</v>
      </c>
      <c r="BA141" s="3">
        <v>0.28699999999999998</v>
      </c>
      <c r="BB141" s="3">
        <v>17</v>
      </c>
      <c r="BC141" s="3">
        <v>7</v>
      </c>
      <c r="BD141" s="3">
        <v>2</v>
      </c>
      <c r="BE141" s="3">
        <v>0.11799999999999999</v>
      </c>
      <c r="BF141" s="3">
        <v>0.41199999999999998</v>
      </c>
      <c r="BG141" s="3">
        <v>0.16105324074074073</v>
      </c>
      <c r="BH141" s="3">
        <v>141.6</v>
      </c>
      <c r="BI141" s="3">
        <v>7.5729166666666667E-2</v>
      </c>
      <c r="BJ141" s="3">
        <v>9.479166666666667E-3</v>
      </c>
      <c r="BK141" s="3">
        <v>8.3000000000000007</v>
      </c>
      <c r="BL141" s="3">
        <v>4.4560185185185189E-3</v>
      </c>
    </row>
    <row r="142" spans="1:64" x14ac:dyDescent="0.25">
      <c r="A142" s="2">
        <v>41772</v>
      </c>
      <c r="B142" s="3">
        <v>5</v>
      </c>
      <c r="C142" s="3">
        <v>2</v>
      </c>
      <c r="D142" s="3">
        <v>20</v>
      </c>
      <c r="E142" s="4" t="s">
        <v>81</v>
      </c>
      <c r="F142" s="5">
        <v>2014</v>
      </c>
      <c r="G142" s="4" t="s">
        <v>59</v>
      </c>
      <c r="H142" s="4" t="s">
        <v>90</v>
      </c>
      <c r="I142" s="4" t="s">
        <v>91</v>
      </c>
      <c r="J142" s="4" t="s">
        <v>60</v>
      </c>
      <c r="K142" s="4" t="s">
        <v>64</v>
      </c>
      <c r="L142" s="4" t="s">
        <v>94</v>
      </c>
      <c r="Q142" s="4">
        <v>12021</v>
      </c>
      <c r="R142" s="4" t="s">
        <v>285</v>
      </c>
      <c r="U142" s="4">
        <v>12021</v>
      </c>
      <c r="W142" s="4" t="s">
        <v>168</v>
      </c>
      <c r="X142" s="4" t="s">
        <v>101</v>
      </c>
      <c r="Y142" s="4" t="s">
        <v>102</v>
      </c>
      <c r="Z142" s="4" t="s">
        <v>106</v>
      </c>
      <c r="AA142" s="4" t="s">
        <v>76</v>
      </c>
      <c r="AB142" s="4" t="s">
        <v>65</v>
      </c>
      <c r="AC142" s="3">
        <v>0.33333333333333331</v>
      </c>
      <c r="AD142" s="3">
        <v>0.6875</v>
      </c>
      <c r="AE142" s="3">
        <v>0.35416666666666702</v>
      </c>
      <c r="AF142" s="4" t="s">
        <v>107</v>
      </c>
      <c r="AG142" s="3">
        <v>0.31923611111111111</v>
      </c>
      <c r="AH142" s="3">
        <v>0.3215277777777778</v>
      </c>
      <c r="AI142" s="3">
        <v>0.67540509259259263</v>
      </c>
      <c r="AJ142" s="3">
        <v>0.32687499999999997</v>
      </c>
      <c r="AK142" s="3">
        <v>0.68585648148148148</v>
      </c>
      <c r="AL142" s="3">
        <v>0.32687499999999997</v>
      </c>
      <c r="AN142" s="3">
        <v>0.66423611111111114</v>
      </c>
      <c r="AP142" s="3">
        <v>0.3215277777777778</v>
      </c>
      <c r="AQ142" s="3">
        <v>0.67540509259259263</v>
      </c>
      <c r="AR142" s="3">
        <v>0.69512731481481482</v>
      </c>
      <c r="AS142" s="3">
        <v>0.37589120370370371</v>
      </c>
      <c r="AT142" s="3">
        <v>21</v>
      </c>
      <c r="AU142" s="3">
        <v>15</v>
      </c>
      <c r="AV142" s="3">
        <v>7</v>
      </c>
      <c r="AW142" s="3">
        <v>2</v>
      </c>
      <c r="AX142" s="3">
        <v>0.81699999999999995</v>
      </c>
      <c r="AY142" s="3">
        <v>0.45900000000000002</v>
      </c>
      <c r="AZ142" s="3">
        <v>2.8000000000000001E-2</v>
      </c>
      <c r="BA142" s="3">
        <v>0.18099999999999999</v>
      </c>
      <c r="BB142" s="3">
        <v>16</v>
      </c>
      <c r="BC142" s="3">
        <v>7</v>
      </c>
      <c r="BD142" s="3">
        <v>2</v>
      </c>
      <c r="BE142" s="3">
        <v>0.125</v>
      </c>
      <c r="BF142" s="3">
        <v>0.438</v>
      </c>
      <c r="BG142" s="3">
        <v>6.7951388888888895E-2</v>
      </c>
      <c r="BH142" s="3">
        <v>33.299999999999997</v>
      </c>
      <c r="BI142" s="3">
        <v>7.8518518518518529E-2</v>
      </c>
      <c r="BJ142" s="3">
        <v>4.2476851851851851E-3</v>
      </c>
      <c r="BK142" s="3">
        <v>2.1</v>
      </c>
      <c r="BL142" s="3">
        <v>4.9074074074074072E-3</v>
      </c>
    </row>
    <row r="143" spans="1:64" x14ac:dyDescent="0.25">
      <c r="A143" s="2">
        <v>41772</v>
      </c>
      <c r="B143" s="3">
        <v>5</v>
      </c>
      <c r="C143" s="3">
        <v>2</v>
      </c>
      <c r="D143" s="3">
        <v>20</v>
      </c>
      <c r="E143" s="4" t="s">
        <v>81</v>
      </c>
      <c r="F143" s="5">
        <v>2014</v>
      </c>
      <c r="G143" s="4" t="s">
        <v>59</v>
      </c>
      <c r="H143" s="4" t="s">
        <v>90</v>
      </c>
      <c r="I143" s="4" t="s">
        <v>91</v>
      </c>
      <c r="J143" s="4" t="s">
        <v>60</v>
      </c>
      <c r="K143" s="4" t="s">
        <v>64</v>
      </c>
      <c r="L143" s="4" t="s">
        <v>94</v>
      </c>
      <c r="Q143" s="4">
        <v>12022</v>
      </c>
      <c r="R143" s="4" t="s">
        <v>250</v>
      </c>
      <c r="U143" s="4">
        <v>12022</v>
      </c>
      <c r="W143" s="4" t="s">
        <v>133</v>
      </c>
      <c r="X143" s="4" t="s">
        <v>101</v>
      </c>
      <c r="Y143" s="4" t="s">
        <v>102</v>
      </c>
      <c r="Z143" s="4" t="s">
        <v>106</v>
      </c>
      <c r="AA143" s="4" t="s">
        <v>62</v>
      </c>
      <c r="AB143" s="4" t="s">
        <v>65</v>
      </c>
      <c r="AC143" s="3">
        <v>0.33333333333333331</v>
      </c>
      <c r="AD143" s="3">
        <v>0.6875</v>
      </c>
      <c r="AE143" s="3">
        <v>0.35416666666666702</v>
      </c>
      <c r="AF143" s="4" t="s">
        <v>107</v>
      </c>
      <c r="AG143" s="3">
        <v>0.27121527777777776</v>
      </c>
      <c r="AH143" s="3">
        <v>0.31681712962962966</v>
      </c>
      <c r="AI143" s="3">
        <v>0.29625000000000001</v>
      </c>
      <c r="AJ143" s="3">
        <v>0.29625000000000001</v>
      </c>
      <c r="AK143" s="3">
        <v>0.68901620370370376</v>
      </c>
      <c r="AL143" s="3">
        <v>0.36730324074074078</v>
      </c>
      <c r="AN143" s="3">
        <v>0.63597222222222227</v>
      </c>
      <c r="AP143" s="3">
        <v>0.31681712962962966</v>
      </c>
      <c r="AQ143" s="3">
        <v>0.29625000000000001</v>
      </c>
      <c r="AR143" s="3">
        <v>0.69555555555555559</v>
      </c>
      <c r="AS143" s="3">
        <v>0.42434027777777777</v>
      </c>
      <c r="AT143" s="3">
        <v>18</v>
      </c>
      <c r="AU143" s="3">
        <v>12</v>
      </c>
      <c r="AV143" s="3">
        <v>5</v>
      </c>
      <c r="AW143" s="3">
        <v>1</v>
      </c>
      <c r="AX143" s="3">
        <v>0.68600000000000005</v>
      </c>
      <c r="AY143" s="3">
        <v>0.44500000000000001</v>
      </c>
      <c r="AZ143" s="3">
        <v>4.8000000000000001E-2</v>
      </c>
      <c r="BA143" s="3">
        <v>0.314</v>
      </c>
      <c r="BB143" s="3">
        <v>13</v>
      </c>
      <c r="BC143" s="3">
        <v>5</v>
      </c>
      <c r="BD143" s="3">
        <v>1</v>
      </c>
      <c r="BE143" s="3">
        <v>7.6999999999999999E-2</v>
      </c>
      <c r="BF143" s="3">
        <v>0.38500000000000001</v>
      </c>
      <c r="BG143" s="3">
        <v>0.13305555555555557</v>
      </c>
      <c r="BH143" s="3">
        <v>63.5</v>
      </c>
      <c r="BI143" s="3">
        <v>0.11116898148148148</v>
      </c>
      <c r="BJ143" s="3">
        <v>1.0231481481481482E-2</v>
      </c>
      <c r="BK143" s="3">
        <v>4.9000000000000004</v>
      </c>
      <c r="BL143" s="3">
        <v>8.5532407407407415E-3</v>
      </c>
    </row>
    <row r="144" spans="1:64" x14ac:dyDescent="0.25">
      <c r="A144" s="2">
        <v>41772</v>
      </c>
      <c r="B144" s="3">
        <v>5</v>
      </c>
      <c r="C144" s="3">
        <v>2</v>
      </c>
      <c r="D144" s="3">
        <v>20</v>
      </c>
      <c r="E144" s="4" t="s">
        <v>81</v>
      </c>
      <c r="F144" s="5">
        <v>2014</v>
      </c>
      <c r="G144" s="4" t="s">
        <v>59</v>
      </c>
      <c r="H144" s="4" t="s">
        <v>90</v>
      </c>
      <c r="I144" s="4" t="s">
        <v>91</v>
      </c>
      <c r="J144" s="4" t="s">
        <v>60</v>
      </c>
      <c r="K144" s="4" t="s">
        <v>64</v>
      </c>
      <c r="L144" s="4" t="s">
        <v>93</v>
      </c>
      <c r="Q144" s="4">
        <v>12023</v>
      </c>
      <c r="R144" s="4" t="s">
        <v>251</v>
      </c>
      <c r="U144" s="4">
        <v>12023</v>
      </c>
      <c r="W144" s="4" t="s">
        <v>134</v>
      </c>
      <c r="X144" s="4" t="s">
        <v>101</v>
      </c>
      <c r="Y144" s="4" t="s">
        <v>102</v>
      </c>
      <c r="Z144" s="4" t="s">
        <v>106</v>
      </c>
      <c r="AA144" s="4" t="s">
        <v>62</v>
      </c>
      <c r="AB144" s="4" t="s">
        <v>65</v>
      </c>
      <c r="AC144" s="3">
        <v>0.33333333333333331</v>
      </c>
      <c r="AD144" s="3">
        <v>0.6875</v>
      </c>
      <c r="AE144" s="3">
        <v>0.35416666666666702</v>
      </c>
      <c r="AF144" s="4" t="s">
        <v>107</v>
      </c>
      <c r="AG144" s="3">
        <v>0.31385416666666666</v>
      </c>
      <c r="AH144" s="3">
        <v>0.31450231481481478</v>
      </c>
      <c r="AI144" s="3">
        <v>0.70135416666666661</v>
      </c>
      <c r="AJ144" s="3">
        <v>0.35010416666666666</v>
      </c>
      <c r="AK144" s="3">
        <v>0.65704861111111112</v>
      </c>
      <c r="AL144" s="3">
        <v>0.35010416666666666</v>
      </c>
      <c r="AN144" s="3">
        <v>0.65704861111111112</v>
      </c>
      <c r="AP144" s="3">
        <v>0.31450231481481478</v>
      </c>
      <c r="AQ144" s="3">
        <v>0.70135416666666661</v>
      </c>
      <c r="AR144" s="3">
        <v>0.70179398148148142</v>
      </c>
      <c r="AS144" s="3">
        <v>0.38793981481481482</v>
      </c>
      <c r="AT144" s="3">
        <v>15</v>
      </c>
      <c r="AU144" s="3">
        <v>9</v>
      </c>
      <c r="AV144" s="3">
        <v>5</v>
      </c>
      <c r="AW144" s="3">
        <v>1</v>
      </c>
      <c r="AX144" s="3">
        <v>0.69699999999999995</v>
      </c>
      <c r="AY144" s="3">
        <v>0.45600000000000002</v>
      </c>
      <c r="AZ144" s="3">
        <v>0</v>
      </c>
      <c r="BA144" s="3">
        <v>0.30199999999999999</v>
      </c>
      <c r="BB144" s="3">
        <v>10</v>
      </c>
      <c r="BC144" s="3">
        <v>5</v>
      </c>
      <c r="BD144" s="3">
        <v>1</v>
      </c>
      <c r="BE144" s="3">
        <v>0.1</v>
      </c>
      <c r="BF144" s="3">
        <v>0.5</v>
      </c>
      <c r="BG144" s="3">
        <v>0.11719907407407408</v>
      </c>
      <c r="BH144" s="3">
        <v>84.9</v>
      </c>
      <c r="BI144" s="3">
        <v>3.3935185185185186E-2</v>
      </c>
      <c r="BJ144" s="3">
        <v>1.1724537037037035E-2</v>
      </c>
      <c r="BK144" s="3">
        <v>8.5</v>
      </c>
      <c r="BL144" s="3">
        <v>3.3912037037037036E-3</v>
      </c>
    </row>
    <row r="145" spans="1:64" x14ac:dyDescent="0.25">
      <c r="A145" s="2">
        <v>41772</v>
      </c>
      <c r="B145" s="3">
        <v>5</v>
      </c>
      <c r="C145" s="3">
        <v>2</v>
      </c>
      <c r="D145" s="3">
        <v>20</v>
      </c>
      <c r="E145" s="4" t="s">
        <v>81</v>
      </c>
      <c r="F145" s="5">
        <v>2014</v>
      </c>
      <c r="G145" s="4" t="s">
        <v>59</v>
      </c>
      <c r="H145" s="4" t="s">
        <v>90</v>
      </c>
      <c r="I145" s="4" t="s">
        <v>91</v>
      </c>
      <c r="J145" s="4" t="s">
        <v>60</v>
      </c>
      <c r="K145" s="4" t="s">
        <v>64</v>
      </c>
      <c r="L145" s="4" t="s">
        <v>94</v>
      </c>
      <c r="Q145" s="4">
        <v>12024</v>
      </c>
      <c r="R145" s="4" t="s">
        <v>308</v>
      </c>
      <c r="U145" s="4">
        <v>12024</v>
      </c>
      <c r="W145" s="4" t="s">
        <v>191</v>
      </c>
      <c r="X145" s="4" t="s">
        <v>101</v>
      </c>
      <c r="Y145" s="4" t="s">
        <v>102</v>
      </c>
      <c r="Z145" s="4" t="s">
        <v>106</v>
      </c>
      <c r="AA145" s="4" t="s">
        <v>62</v>
      </c>
      <c r="AB145" s="4" t="s">
        <v>65</v>
      </c>
      <c r="AC145" s="3">
        <v>0.33333333333333331</v>
      </c>
      <c r="AD145" s="3">
        <v>0.6875</v>
      </c>
      <c r="AE145" s="3">
        <v>0.35416666666666702</v>
      </c>
      <c r="AF145" s="4" t="s">
        <v>107</v>
      </c>
      <c r="AG145" s="3">
        <v>0.33244212962962966</v>
      </c>
      <c r="AH145" s="3">
        <v>0.38199074074074074</v>
      </c>
      <c r="AI145" s="3">
        <v>0.35042824074074069</v>
      </c>
      <c r="AJ145" s="3">
        <v>0.35042824074074069</v>
      </c>
      <c r="AK145" s="3">
        <v>0.89473379629629635</v>
      </c>
      <c r="AL145" s="3">
        <v>0.41663194444444446</v>
      </c>
      <c r="AN145" s="3">
        <v>0.86312500000000003</v>
      </c>
      <c r="AP145" s="3">
        <v>0.38199074074074074</v>
      </c>
      <c r="AQ145" s="3">
        <v>0.35042824074074069</v>
      </c>
      <c r="AR145" s="3">
        <v>0.91812499999999997</v>
      </c>
      <c r="AS145" s="3">
        <v>0.58568287037037037</v>
      </c>
      <c r="AT145" s="3">
        <v>21</v>
      </c>
      <c r="AU145" s="3">
        <v>16</v>
      </c>
      <c r="AV145" s="3">
        <v>7</v>
      </c>
      <c r="AW145" s="3">
        <v>1</v>
      </c>
      <c r="AX145" s="3">
        <v>0.74199999999999999</v>
      </c>
      <c r="AY145" s="3">
        <v>0.46800000000000003</v>
      </c>
      <c r="AZ145" s="3">
        <v>5.3999999999999999E-2</v>
      </c>
      <c r="BA145" s="3">
        <v>0.25800000000000001</v>
      </c>
      <c r="BB145" s="3">
        <v>17</v>
      </c>
      <c r="BC145" s="3">
        <v>7</v>
      </c>
      <c r="BD145" s="3">
        <v>1</v>
      </c>
      <c r="BE145" s="3">
        <v>5.8999999999999997E-2</v>
      </c>
      <c r="BF145" s="3">
        <v>0.41199999999999998</v>
      </c>
      <c r="BG145" s="3">
        <v>0.15134259259259258</v>
      </c>
      <c r="BH145" s="3">
        <v>89</v>
      </c>
      <c r="BI145" s="3">
        <v>9.2037037037037028E-2</v>
      </c>
      <c r="BJ145" s="3">
        <v>8.9004629629629625E-3</v>
      </c>
      <c r="BK145" s="3">
        <v>5.2</v>
      </c>
      <c r="BL145" s="3">
        <v>5.4166666666666669E-3</v>
      </c>
    </row>
    <row r="146" spans="1:64" x14ac:dyDescent="0.25">
      <c r="A146" s="2">
        <v>41772</v>
      </c>
      <c r="B146" s="3">
        <v>5</v>
      </c>
      <c r="C146" s="3">
        <v>2</v>
      </c>
      <c r="D146" s="3">
        <v>20</v>
      </c>
      <c r="E146" s="4" t="s">
        <v>81</v>
      </c>
      <c r="F146" s="5">
        <v>2014</v>
      </c>
      <c r="G146" s="4" t="s">
        <v>59</v>
      </c>
      <c r="H146" s="4" t="s">
        <v>90</v>
      </c>
      <c r="I146" s="4" t="s">
        <v>91</v>
      </c>
      <c r="J146" s="4" t="s">
        <v>60</v>
      </c>
      <c r="K146" s="4" t="s">
        <v>64</v>
      </c>
      <c r="L146" s="4" t="s">
        <v>94</v>
      </c>
      <c r="Q146" s="4">
        <v>12026</v>
      </c>
      <c r="R146" s="4" t="s">
        <v>286</v>
      </c>
      <c r="U146" s="4">
        <v>12026</v>
      </c>
      <c r="W146" s="4" t="s">
        <v>169</v>
      </c>
      <c r="X146" s="4" t="s">
        <v>101</v>
      </c>
      <c r="Y146" s="4" t="s">
        <v>102</v>
      </c>
      <c r="Z146" s="4" t="s">
        <v>106</v>
      </c>
      <c r="AA146" s="4" t="s">
        <v>62</v>
      </c>
      <c r="AB146" s="4" t="s">
        <v>65</v>
      </c>
      <c r="AC146" s="3">
        <v>0.33333333333333331</v>
      </c>
      <c r="AD146" s="3">
        <v>0.6875</v>
      </c>
      <c r="AE146" s="3">
        <v>0.35416666666666702</v>
      </c>
      <c r="AF146" s="4" t="s">
        <v>107</v>
      </c>
      <c r="AG146" s="3">
        <v>0.29340277777777779</v>
      </c>
      <c r="AH146" s="3">
        <v>0.29370370370370369</v>
      </c>
      <c r="AI146" s="3">
        <v>0.84777777777777785</v>
      </c>
      <c r="AJ146" s="3">
        <v>0.29439814814814813</v>
      </c>
      <c r="AK146" s="3">
        <v>0.83988425925925936</v>
      </c>
      <c r="AL146" s="3">
        <v>0.32644675925925926</v>
      </c>
      <c r="AN146" s="3">
        <v>0.81453703703703706</v>
      </c>
      <c r="AP146" s="3">
        <v>0.29370370370370369</v>
      </c>
      <c r="AQ146" s="3">
        <v>0.84777777777777785</v>
      </c>
      <c r="AR146" s="3">
        <v>0.84792824074074069</v>
      </c>
      <c r="AS146" s="3">
        <v>0.5545254629629629</v>
      </c>
      <c r="AT146" s="3">
        <v>19</v>
      </c>
      <c r="AU146" s="3">
        <v>12</v>
      </c>
      <c r="AV146" s="3">
        <v>7</v>
      </c>
      <c r="AW146" s="3">
        <v>1</v>
      </c>
      <c r="AX146" s="3">
        <v>0.873</v>
      </c>
      <c r="AY146" s="3">
        <v>0.52800000000000002</v>
      </c>
      <c r="AZ146" s="3">
        <v>0</v>
      </c>
      <c r="BA146" s="3">
        <v>0.127</v>
      </c>
      <c r="BB146" s="3">
        <v>13</v>
      </c>
      <c r="BC146" s="3">
        <v>7</v>
      </c>
      <c r="BD146" s="3">
        <v>1</v>
      </c>
      <c r="BE146" s="3">
        <v>7.6999999999999999E-2</v>
      </c>
      <c r="BF146" s="3">
        <v>0.53800000000000003</v>
      </c>
      <c r="BG146" s="3">
        <v>7.0474537037037044E-2</v>
      </c>
      <c r="BH146" s="3">
        <v>28.2</v>
      </c>
      <c r="BI146" s="3">
        <v>6.3460648148148155E-2</v>
      </c>
      <c r="BJ146" s="3">
        <v>5.4166666666666669E-3</v>
      </c>
      <c r="BK146" s="3">
        <v>2.2000000000000002</v>
      </c>
      <c r="BL146" s="3">
        <v>4.8842592592592592E-3</v>
      </c>
    </row>
    <row r="147" spans="1:64" x14ac:dyDescent="0.25">
      <c r="A147" s="2">
        <v>41772</v>
      </c>
      <c r="B147" s="3">
        <v>5</v>
      </c>
      <c r="C147" s="3">
        <v>2</v>
      </c>
      <c r="D147" s="3">
        <v>20</v>
      </c>
      <c r="E147" s="4" t="s">
        <v>81</v>
      </c>
      <c r="F147" s="5">
        <v>2014</v>
      </c>
      <c r="G147" s="4" t="s">
        <v>59</v>
      </c>
      <c r="H147" s="4" t="s">
        <v>90</v>
      </c>
      <c r="I147" s="4" t="s">
        <v>91</v>
      </c>
      <c r="J147" s="4" t="s">
        <v>60</v>
      </c>
      <c r="K147" s="4" t="s">
        <v>64</v>
      </c>
      <c r="L147" s="4" t="s">
        <v>94</v>
      </c>
      <c r="Q147" s="4">
        <v>12027</v>
      </c>
      <c r="R147" s="4" t="s">
        <v>287</v>
      </c>
      <c r="U147" s="4">
        <v>12027</v>
      </c>
      <c r="W147" s="4" t="s">
        <v>170</v>
      </c>
      <c r="X147" s="4" t="s">
        <v>101</v>
      </c>
      <c r="Y147" s="4" t="s">
        <v>102</v>
      </c>
      <c r="Z147" s="4" t="s">
        <v>106</v>
      </c>
      <c r="AA147" s="4" t="s">
        <v>62</v>
      </c>
      <c r="AB147" s="4" t="s">
        <v>65</v>
      </c>
      <c r="AC147" s="3">
        <v>0.33333333333333331</v>
      </c>
      <c r="AD147" s="3">
        <v>0.6875</v>
      </c>
      <c r="AE147" s="3">
        <v>0.35416666666666702</v>
      </c>
      <c r="AF147" s="4" t="s">
        <v>107</v>
      </c>
      <c r="AG147" s="3">
        <v>0.31815972222222222</v>
      </c>
      <c r="AH147" s="3">
        <v>0.31883101851851853</v>
      </c>
      <c r="AI147" s="3">
        <v>0.69077546296296299</v>
      </c>
      <c r="AJ147" s="3">
        <v>0.33652777777777776</v>
      </c>
      <c r="AK147" s="3">
        <v>0.66829861111111111</v>
      </c>
      <c r="AL147" s="3">
        <v>0.33652777777777776</v>
      </c>
      <c r="AN147" s="3">
        <v>0.66829861111111111</v>
      </c>
      <c r="AP147" s="3">
        <v>0.31883101851851853</v>
      </c>
      <c r="AQ147" s="3">
        <v>0.69077546296296299</v>
      </c>
      <c r="AR147" s="3">
        <v>0.69231481481481483</v>
      </c>
      <c r="AS147" s="3">
        <v>0.37415509259259255</v>
      </c>
      <c r="AT147" s="3">
        <v>11</v>
      </c>
      <c r="AU147" s="3">
        <v>9</v>
      </c>
      <c r="AV147" s="3">
        <v>6</v>
      </c>
      <c r="AW147" s="3">
        <v>1</v>
      </c>
      <c r="AX147" s="3">
        <v>0.83199999999999996</v>
      </c>
      <c r="AY147" s="3">
        <v>0.65</v>
      </c>
      <c r="AZ147" s="3">
        <v>0</v>
      </c>
      <c r="BA147" s="3">
        <v>0.16800000000000001</v>
      </c>
      <c r="BB147" s="3">
        <v>10</v>
      </c>
      <c r="BC147" s="3">
        <v>6</v>
      </c>
      <c r="BD147" s="3">
        <v>1</v>
      </c>
      <c r="BE147" s="3">
        <v>0.1</v>
      </c>
      <c r="BF147" s="3">
        <v>0.6</v>
      </c>
      <c r="BG147" s="3">
        <v>6.2743055555555552E-2</v>
      </c>
      <c r="BH147" s="3">
        <v>23.3</v>
      </c>
      <c r="BI147" s="3">
        <v>3.5393518518518519E-2</v>
      </c>
      <c r="BJ147" s="3">
        <v>6.2731481481481484E-3</v>
      </c>
      <c r="BK147" s="3">
        <v>2.2999999999999998</v>
      </c>
      <c r="BL147" s="3">
        <v>3.5416666666666665E-3</v>
      </c>
    </row>
    <row r="148" spans="1:64" x14ac:dyDescent="0.25">
      <c r="A148" s="2">
        <v>41772</v>
      </c>
      <c r="B148" s="3">
        <v>5</v>
      </c>
      <c r="C148" s="3">
        <v>2</v>
      </c>
      <c r="D148" s="3">
        <v>20</v>
      </c>
      <c r="E148" s="4" t="s">
        <v>81</v>
      </c>
      <c r="F148" s="5">
        <v>2014</v>
      </c>
      <c r="G148" s="4" t="s">
        <v>59</v>
      </c>
      <c r="H148" s="4" t="s">
        <v>90</v>
      </c>
      <c r="I148" s="4" t="s">
        <v>91</v>
      </c>
      <c r="J148" s="4" t="s">
        <v>60</v>
      </c>
      <c r="K148" s="4" t="s">
        <v>64</v>
      </c>
      <c r="L148" s="4" t="s">
        <v>93</v>
      </c>
      <c r="Q148" s="4">
        <v>12028</v>
      </c>
      <c r="R148" s="4" t="s">
        <v>276</v>
      </c>
      <c r="U148" s="4">
        <v>12028</v>
      </c>
      <c r="W148" s="4" t="s">
        <v>159</v>
      </c>
      <c r="X148" s="4" t="s">
        <v>101</v>
      </c>
      <c r="Y148" s="4" t="s">
        <v>102</v>
      </c>
      <c r="Z148" s="4" t="s">
        <v>106</v>
      </c>
      <c r="AA148" s="4" t="s">
        <v>62</v>
      </c>
      <c r="AB148" s="4" t="s">
        <v>65</v>
      </c>
      <c r="AC148" s="3">
        <v>0.33333333333333331</v>
      </c>
      <c r="AD148" s="3">
        <v>0.6875</v>
      </c>
      <c r="AE148" s="3">
        <v>0.35416666666666702</v>
      </c>
      <c r="AF148" s="4" t="s">
        <v>107</v>
      </c>
      <c r="AG148" s="3">
        <v>0.30304398148148148</v>
      </c>
      <c r="AH148" s="3">
        <v>0.3180439814814815</v>
      </c>
      <c r="AI148" s="3">
        <v>0.86906250000000007</v>
      </c>
      <c r="AJ148" s="3">
        <v>0.3382175925925926</v>
      </c>
      <c r="AK148" s="3">
        <v>0.86635416666666665</v>
      </c>
      <c r="AL148" s="3">
        <v>0.3382175925925926</v>
      </c>
      <c r="AN148" s="3">
        <v>0.60388888888888892</v>
      </c>
      <c r="AP148" s="3">
        <v>0.3180439814814815</v>
      </c>
      <c r="AQ148" s="3">
        <v>0.86906250000000007</v>
      </c>
      <c r="AR148" s="3">
        <v>0.86922453703703706</v>
      </c>
      <c r="AS148" s="3">
        <v>0.56618055555555558</v>
      </c>
      <c r="AT148" s="3">
        <v>16</v>
      </c>
      <c r="AU148" s="3">
        <v>10</v>
      </c>
      <c r="AV148" s="3">
        <v>4</v>
      </c>
      <c r="AW148" s="3">
        <v>1</v>
      </c>
      <c r="AX148" s="3">
        <v>0.85399999999999998</v>
      </c>
      <c r="AY148" s="3">
        <v>0.34799999999999998</v>
      </c>
      <c r="AZ148" s="3">
        <v>0</v>
      </c>
      <c r="BA148" s="3">
        <v>0.14499999999999999</v>
      </c>
      <c r="BB148" s="3">
        <v>11</v>
      </c>
      <c r="BC148" s="3">
        <v>4</v>
      </c>
      <c r="BD148" s="3">
        <v>1</v>
      </c>
      <c r="BE148" s="3">
        <v>9.0999999999999998E-2</v>
      </c>
      <c r="BF148" s="3">
        <v>0.36399999999999999</v>
      </c>
      <c r="BG148" s="3">
        <v>8.1874999999999989E-2</v>
      </c>
      <c r="BH148" s="3">
        <v>60.5</v>
      </c>
      <c r="BI148" s="3">
        <v>0.11550925925925926</v>
      </c>
      <c r="BJ148" s="3">
        <v>7.4421296296296293E-3</v>
      </c>
      <c r="BK148" s="3">
        <v>5.5</v>
      </c>
      <c r="BL148" s="3">
        <v>1.0497685185185186E-2</v>
      </c>
    </row>
    <row r="149" spans="1:64" x14ac:dyDescent="0.25">
      <c r="A149" s="2">
        <v>41772</v>
      </c>
      <c r="B149" s="3">
        <v>5</v>
      </c>
      <c r="C149" s="3">
        <v>2</v>
      </c>
      <c r="D149" s="3">
        <v>20</v>
      </c>
      <c r="E149" s="4" t="s">
        <v>81</v>
      </c>
      <c r="F149" s="5">
        <v>2014</v>
      </c>
      <c r="G149" s="4" t="s">
        <v>59</v>
      </c>
      <c r="H149" s="4" t="s">
        <v>90</v>
      </c>
      <c r="I149" s="4" t="s">
        <v>91</v>
      </c>
      <c r="J149" s="4" t="s">
        <v>60</v>
      </c>
      <c r="K149" s="4" t="s">
        <v>64</v>
      </c>
      <c r="L149" s="4" t="s">
        <v>94</v>
      </c>
      <c r="Q149" s="4">
        <v>12029</v>
      </c>
      <c r="R149" s="4" t="s">
        <v>288</v>
      </c>
      <c r="U149" s="4">
        <v>12029</v>
      </c>
      <c r="W149" s="4" t="s">
        <v>171</v>
      </c>
      <c r="X149" s="4" t="s">
        <v>101</v>
      </c>
      <c r="Y149" s="4" t="s">
        <v>102</v>
      </c>
      <c r="Z149" s="4" t="s">
        <v>106</v>
      </c>
      <c r="AC149" s="3">
        <v>0.33333333333333331</v>
      </c>
      <c r="AD149" s="3">
        <v>0.6875</v>
      </c>
      <c r="AE149" s="3">
        <v>0.35416666666666702</v>
      </c>
      <c r="AF149" s="4" t="s">
        <v>107</v>
      </c>
      <c r="AG149" s="3">
        <v>0.29207175925925927</v>
      </c>
      <c r="AH149" s="3">
        <f>Table1[[#This Row],[First Ignition On]]+0.02</f>
        <v>0.31207175925925928</v>
      </c>
      <c r="AJ149" s="3">
        <v>0.35052083333333334</v>
      </c>
      <c r="AK149" s="3">
        <v>0.83305555555555555</v>
      </c>
      <c r="AL149" s="3">
        <v>0.35052083333333334</v>
      </c>
      <c r="AN149" s="3">
        <v>0.65349537037037042</v>
      </c>
      <c r="AQ149" s="3">
        <f>Table1[[#This Row],[Last Ignition Off]]-0.02</f>
        <v>0.83175925925925931</v>
      </c>
      <c r="AR149" s="3">
        <v>0.85175925925925933</v>
      </c>
      <c r="AS149" s="3">
        <v>0.5596875</v>
      </c>
      <c r="AT149" s="3">
        <v>22</v>
      </c>
      <c r="AU149" s="3">
        <v>15</v>
      </c>
      <c r="AV149" s="3">
        <v>6</v>
      </c>
      <c r="AW149" s="3">
        <v>0</v>
      </c>
      <c r="AX149" s="3">
        <v>0.61599999999999999</v>
      </c>
      <c r="AY149" s="3">
        <v>0.4</v>
      </c>
      <c r="AZ149" s="3">
        <v>0</v>
      </c>
      <c r="BA149" s="3">
        <v>0.38400000000000001</v>
      </c>
      <c r="BB149" s="3">
        <v>16</v>
      </c>
      <c r="BC149" s="3">
        <v>6</v>
      </c>
      <c r="BD149" s="3">
        <v>0</v>
      </c>
      <c r="BE149" s="3">
        <v>0</v>
      </c>
      <c r="BF149" s="3">
        <v>0.375</v>
      </c>
      <c r="BG149" s="3">
        <v>0.21479166666666669</v>
      </c>
      <c r="BH149" s="3">
        <v>120.4</v>
      </c>
      <c r="BI149" s="3">
        <v>5.482638888888889E-2</v>
      </c>
      <c r="BJ149" s="3">
        <v>1.3425925925925924E-2</v>
      </c>
      <c r="BK149" s="3">
        <v>7.5</v>
      </c>
      <c r="BL149" s="3">
        <v>3.425925925925926E-3</v>
      </c>
    </row>
    <row r="150" spans="1:64" x14ac:dyDescent="0.25">
      <c r="A150" s="2">
        <v>41772</v>
      </c>
      <c r="B150" s="3">
        <v>5</v>
      </c>
      <c r="C150" s="3">
        <v>2</v>
      </c>
      <c r="D150" s="3">
        <v>20</v>
      </c>
      <c r="E150" s="4" t="s">
        <v>81</v>
      </c>
      <c r="F150" s="5">
        <v>2014</v>
      </c>
      <c r="G150" s="4" t="s">
        <v>59</v>
      </c>
      <c r="H150" s="4" t="s">
        <v>90</v>
      </c>
      <c r="I150" s="4" t="s">
        <v>91</v>
      </c>
      <c r="J150" s="4" t="s">
        <v>60</v>
      </c>
      <c r="K150" s="4" t="s">
        <v>64</v>
      </c>
      <c r="L150" s="4" t="s">
        <v>93</v>
      </c>
      <c r="Q150" s="4">
        <v>12031</v>
      </c>
      <c r="R150" s="4" t="s">
        <v>252</v>
      </c>
      <c r="U150" s="4">
        <v>12031</v>
      </c>
      <c r="W150" s="4" t="s">
        <v>135</v>
      </c>
      <c r="X150" s="4" t="s">
        <v>101</v>
      </c>
      <c r="Y150" s="4" t="s">
        <v>102</v>
      </c>
      <c r="Z150" s="4" t="s">
        <v>106</v>
      </c>
      <c r="AA150" s="4" t="s">
        <v>62</v>
      </c>
      <c r="AB150" s="4" t="s">
        <v>65</v>
      </c>
      <c r="AC150" s="3">
        <v>0.33333333333333331</v>
      </c>
      <c r="AD150" s="3">
        <v>0.6875</v>
      </c>
      <c r="AE150" s="3">
        <v>0.35416666666666702</v>
      </c>
      <c r="AF150" s="4" t="s">
        <v>107</v>
      </c>
      <c r="AG150" s="3">
        <v>0.30570601851851853</v>
      </c>
      <c r="AH150" s="3">
        <v>0.30670138888888887</v>
      </c>
      <c r="AI150" s="3">
        <v>0.88734953703703701</v>
      </c>
      <c r="AJ150" s="3">
        <v>0.30711805555555555</v>
      </c>
      <c r="AK150" s="3">
        <v>0.86804398148148154</v>
      </c>
      <c r="AL150" s="3">
        <v>0.33795138888888893</v>
      </c>
      <c r="AN150" s="3">
        <v>0.71016203703703706</v>
      </c>
      <c r="AP150" s="3">
        <v>0.30670138888888887</v>
      </c>
      <c r="AQ150" s="3">
        <v>0.88734953703703701</v>
      </c>
      <c r="AR150" s="3">
        <v>0.88771990740740747</v>
      </c>
      <c r="AS150" s="3">
        <v>0.58201388888888894</v>
      </c>
      <c r="AT150" s="3">
        <v>15</v>
      </c>
      <c r="AU150" s="3">
        <v>12</v>
      </c>
      <c r="AV150" s="3">
        <v>6</v>
      </c>
      <c r="AW150" s="3">
        <v>1</v>
      </c>
      <c r="AX150" s="3">
        <v>0.83</v>
      </c>
      <c r="AY150" s="3">
        <v>0.495</v>
      </c>
      <c r="AZ150" s="3">
        <v>0</v>
      </c>
      <c r="BA150" s="3">
        <v>0.17</v>
      </c>
      <c r="BB150" s="3">
        <v>13</v>
      </c>
      <c r="BC150" s="3">
        <v>6</v>
      </c>
      <c r="BD150" s="3">
        <v>1</v>
      </c>
      <c r="BE150" s="3">
        <v>7.6999999999999999E-2</v>
      </c>
      <c r="BF150" s="3">
        <v>0.46200000000000002</v>
      </c>
      <c r="BG150" s="3">
        <v>9.9212962962962961E-2</v>
      </c>
      <c r="BH150" s="3">
        <v>67.7</v>
      </c>
      <c r="BI150" s="3">
        <v>0.1015625</v>
      </c>
      <c r="BJ150" s="3">
        <v>7.6273148148148151E-3</v>
      </c>
      <c r="BK150" s="3">
        <v>5.2</v>
      </c>
      <c r="BL150" s="3">
        <v>7.8125E-3</v>
      </c>
    </row>
    <row r="151" spans="1:64" x14ac:dyDescent="0.25">
      <c r="A151" s="2">
        <v>41772</v>
      </c>
      <c r="B151" s="3">
        <v>5</v>
      </c>
      <c r="C151" s="3">
        <v>2</v>
      </c>
      <c r="D151" s="3">
        <v>20</v>
      </c>
      <c r="E151" s="4" t="s">
        <v>81</v>
      </c>
      <c r="F151" s="5">
        <v>2014</v>
      </c>
      <c r="G151" s="4" t="s">
        <v>59</v>
      </c>
      <c r="H151" s="4" t="s">
        <v>90</v>
      </c>
      <c r="I151" s="4" t="s">
        <v>91</v>
      </c>
      <c r="J151" s="4" t="s">
        <v>60</v>
      </c>
      <c r="K151" s="4" t="s">
        <v>64</v>
      </c>
      <c r="L151" s="4" t="s">
        <v>93</v>
      </c>
      <c r="Q151" s="4">
        <v>12032</v>
      </c>
      <c r="R151" s="4" t="s">
        <v>253</v>
      </c>
      <c r="U151" s="4">
        <v>12032</v>
      </c>
      <c r="W151" s="4" t="s">
        <v>136</v>
      </c>
      <c r="X151" s="4" t="s">
        <v>101</v>
      </c>
      <c r="Y151" s="4" t="s">
        <v>102</v>
      </c>
      <c r="Z151" s="4" t="s">
        <v>106</v>
      </c>
      <c r="AA151" s="4" t="s">
        <v>62</v>
      </c>
      <c r="AB151" s="4" t="s">
        <v>65</v>
      </c>
      <c r="AC151" s="3">
        <v>0.33333333333333331</v>
      </c>
      <c r="AD151" s="3">
        <v>0.6875</v>
      </c>
      <c r="AE151" s="3">
        <v>0.35416666666666702</v>
      </c>
      <c r="AF151" s="4" t="s">
        <v>107</v>
      </c>
      <c r="AG151" s="3">
        <v>0.30886574074074075</v>
      </c>
      <c r="AH151" s="3">
        <v>0.30930555555555556</v>
      </c>
      <c r="AI151" s="3">
        <v>0.86957175925925922</v>
      </c>
      <c r="AJ151" s="3">
        <v>0.31028935185185186</v>
      </c>
      <c r="AK151" s="3">
        <v>0.8687962962962964</v>
      </c>
      <c r="AL151" s="3">
        <v>0.32685185185185184</v>
      </c>
      <c r="AN151" s="3">
        <v>0.67569444444444438</v>
      </c>
      <c r="AP151" s="3">
        <v>0.30930555555555556</v>
      </c>
      <c r="AQ151" s="3">
        <v>0.86957175925925922</v>
      </c>
      <c r="AR151" s="3">
        <v>0.86971064814814814</v>
      </c>
      <c r="AS151" s="3">
        <v>0.56084490740740744</v>
      </c>
      <c r="AT151" s="3">
        <v>26</v>
      </c>
      <c r="AU151" s="3">
        <v>17</v>
      </c>
      <c r="AV151" s="3">
        <v>5</v>
      </c>
      <c r="AW151" s="3">
        <v>1</v>
      </c>
      <c r="AX151" s="3">
        <v>0.82299999999999995</v>
      </c>
      <c r="AY151" s="3">
        <v>0.33</v>
      </c>
      <c r="AZ151" s="3">
        <v>0</v>
      </c>
      <c r="BA151" s="3">
        <v>0.17799999999999999</v>
      </c>
      <c r="BB151" s="3">
        <v>18</v>
      </c>
      <c r="BC151" s="3">
        <v>5</v>
      </c>
      <c r="BD151" s="3">
        <v>1</v>
      </c>
      <c r="BE151" s="3">
        <v>5.6000000000000001E-2</v>
      </c>
      <c r="BF151" s="3">
        <v>0.27800000000000002</v>
      </c>
      <c r="BG151" s="3">
        <v>9.9618055555555543E-2</v>
      </c>
      <c r="BH151" s="3">
        <v>62.1</v>
      </c>
      <c r="BI151" s="3">
        <v>0.14159722222222224</v>
      </c>
      <c r="BJ151" s="3">
        <v>5.5324074074074069E-3</v>
      </c>
      <c r="BK151" s="3">
        <v>3.5</v>
      </c>
      <c r="BL151" s="3">
        <v>7.8703703703703713E-3</v>
      </c>
    </row>
    <row r="152" spans="1:64" x14ac:dyDescent="0.25">
      <c r="A152" s="2">
        <v>41772</v>
      </c>
      <c r="B152" s="3">
        <v>5</v>
      </c>
      <c r="C152" s="3">
        <v>2</v>
      </c>
      <c r="D152" s="3">
        <v>20</v>
      </c>
      <c r="E152" s="4" t="s">
        <v>81</v>
      </c>
      <c r="F152" s="5">
        <v>2014</v>
      </c>
      <c r="G152" s="4" t="s">
        <v>59</v>
      </c>
      <c r="H152" s="4" t="s">
        <v>90</v>
      </c>
      <c r="I152" s="4" t="s">
        <v>91</v>
      </c>
      <c r="J152" s="4" t="s">
        <v>60</v>
      </c>
      <c r="K152" s="4" t="s">
        <v>64</v>
      </c>
      <c r="L152" s="4" t="s">
        <v>94</v>
      </c>
      <c r="Q152" s="4">
        <v>12033</v>
      </c>
      <c r="R152" s="4" t="s">
        <v>289</v>
      </c>
      <c r="U152" s="4">
        <v>12033</v>
      </c>
      <c r="W152" s="4" t="s">
        <v>172</v>
      </c>
      <c r="X152" s="4" t="s">
        <v>101</v>
      </c>
      <c r="Y152" s="4" t="s">
        <v>102</v>
      </c>
      <c r="Z152" s="4" t="s">
        <v>106</v>
      </c>
      <c r="AA152" s="4" t="s">
        <v>62</v>
      </c>
      <c r="AB152" s="4" t="s">
        <v>65</v>
      </c>
      <c r="AC152" s="3">
        <v>0.33333333333333331</v>
      </c>
      <c r="AD152" s="3">
        <v>0.6875</v>
      </c>
      <c r="AE152" s="3">
        <v>0.35416666666666702</v>
      </c>
      <c r="AF152" s="4" t="s">
        <v>107</v>
      </c>
      <c r="AG152" s="3">
        <v>0.2799537037037037</v>
      </c>
      <c r="AH152" s="3">
        <v>0.34052083333333333</v>
      </c>
      <c r="AI152" s="3">
        <v>0.31313657407407408</v>
      </c>
      <c r="AJ152" s="3">
        <v>0.28292824074074074</v>
      </c>
      <c r="AK152" s="3">
        <v>0.85872685185185194</v>
      </c>
      <c r="AL152" s="3">
        <v>0.36481481481481487</v>
      </c>
      <c r="AN152" s="3">
        <v>0.7377083333333333</v>
      </c>
      <c r="AP152" s="3">
        <v>0.34052083333333333</v>
      </c>
      <c r="AQ152" s="3">
        <v>0.31313657407407408</v>
      </c>
      <c r="AR152" s="3">
        <v>0.87797453703703709</v>
      </c>
      <c r="AS152" s="3">
        <v>0.59802083333333333</v>
      </c>
      <c r="AT152" s="3">
        <v>20</v>
      </c>
      <c r="AU152" s="3">
        <v>12</v>
      </c>
      <c r="AV152" s="3">
        <v>6</v>
      </c>
      <c r="AW152" s="3">
        <v>1</v>
      </c>
      <c r="AX152" s="3">
        <v>0.74099999999999999</v>
      </c>
      <c r="AY152" s="3">
        <v>0.47799999999999998</v>
      </c>
      <c r="AZ152" s="3">
        <v>4.5999999999999999E-2</v>
      </c>
      <c r="BA152" s="3">
        <v>0.25900000000000001</v>
      </c>
      <c r="BB152" s="3">
        <v>13</v>
      </c>
      <c r="BC152" s="3">
        <v>6</v>
      </c>
      <c r="BD152" s="3">
        <v>1</v>
      </c>
      <c r="BE152" s="3">
        <v>7.6999999999999999E-2</v>
      </c>
      <c r="BF152" s="3">
        <v>0.46200000000000002</v>
      </c>
      <c r="BG152" s="3">
        <v>0.15468750000000001</v>
      </c>
      <c r="BH152" s="3">
        <v>104.8</v>
      </c>
      <c r="BI152" s="3">
        <v>5.873842592592593E-2</v>
      </c>
      <c r="BJ152" s="3">
        <v>1.1898148148148149E-2</v>
      </c>
      <c r="BK152" s="3">
        <v>8.1</v>
      </c>
      <c r="BL152" s="3">
        <v>4.5138888888888893E-3</v>
      </c>
    </row>
    <row r="153" spans="1:64" x14ac:dyDescent="0.25">
      <c r="A153" s="2">
        <v>41772</v>
      </c>
      <c r="B153" s="3">
        <v>5</v>
      </c>
      <c r="C153" s="3">
        <v>2</v>
      </c>
      <c r="D153" s="3">
        <v>20</v>
      </c>
      <c r="E153" s="4" t="s">
        <v>81</v>
      </c>
      <c r="F153" s="5">
        <v>2014</v>
      </c>
      <c r="G153" s="4" t="s">
        <v>59</v>
      </c>
      <c r="H153" s="4" t="s">
        <v>90</v>
      </c>
      <c r="I153" s="4" t="s">
        <v>91</v>
      </c>
      <c r="J153" s="4" t="s">
        <v>60</v>
      </c>
      <c r="K153" s="4" t="s">
        <v>66</v>
      </c>
      <c r="L153" s="4" t="s">
        <v>95</v>
      </c>
      <c r="Q153" s="4">
        <v>12034</v>
      </c>
      <c r="R153" s="4" t="s">
        <v>309</v>
      </c>
      <c r="U153" s="4">
        <v>12034</v>
      </c>
      <c r="W153" s="4" t="s">
        <v>192</v>
      </c>
      <c r="X153" s="4" t="s">
        <v>101</v>
      </c>
      <c r="Y153" s="4" t="s">
        <v>103</v>
      </c>
      <c r="Z153" s="4" t="s">
        <v>106</v>
      </c>
      <c r="AA153" s="4" t="s">
        <v>62</v>
      </c>
      <c r="AB153" s="4" t="s">
        <v>68</v>
      </c>
      <c r="AC153" s="3">
        <v>0.33333333333333331</v>
      </c>
      <c r="AD153" s="3">
        <v>0.6875</v>
      </c>
      <c r="AE153" s="3">
        <v>0.35416666666666702</v>
      </c>
      <c r="AF153" s="4" t="s">
        <v>107</v>
      </c>
      <c r="AG153" s="3">
        <v>0.28444444444444444</v>
      </c>
      <c r="AH153" s="3">
        <v>0.34824074074074068</v>
      </c>
      <c r="AI153" s="3">
        <v>0.31437500000000002</v>
      </c>
      <c r="AJ153" s="3">
        <v>0.31437500000000002</v>
      </c>
      <c r="AK153" s="3">
        <v>0.66162037037037036</v>
      </c>
      <c r="AL153" s="3">
        <v>0.36760416666666668</v>
      </c>
      <c r="AN153" s="3">
        <v>0.66162037037037036</v>
      </c>
      <c r="AP153" s="3">
        <v>0.34824074074074068</v>
      </c>
      <c r="AQ153" s="3">
        <v>0.31437500000000002</v>
      </c>
      <c r="AR153" s="3">
        <v>0.69317129629629637</v>
      </c>
      <c r="AS153" s="3">
        <v>0.40872685185185187</v>
      </c>
      <c r="AT153" s="3">
        <v>20</v>
      </c>
      <c r="AU153" s="3">
        <v>13</v>
      </c>
      <c r="AV153" s="3">
        <v>6</v>
      </c>
      <c r="AW153" s="3">
        <v>2</v>
      </c>
      <c r="AX153" s="3">
        <v>0.79400000000000004</v>
      </c>
      <c r="AY153" s="3">
        <v>0.52100000000000002</v>
      </c>
      <c r="AZ153" s="3">
        <v>8.3000000000000004E-2</v>
      </c>
      <c r="BA153" s="3">
        <v>0.20699999999999999</v>
      </c>
      <c r="BB153" s="3">
        <v>14</v>
      </c>
      <c r="BC153" s="3">
        <v>6</v>
      </c>
      <c r="BD153" s="3">
        <v>2</v>
      </c>
      <c r="BE153" s="3">
        <v>0.14299999999999999</v>
      </c>
      <c r="BF153" s="3">
        <v>0.42899999999999999</v>
      </c>
      <c r="BG153" s="3">
        <v>8.458333333333333E-2</v>
      </c>
      <c r="BH153" s="3">
        <v>59.5</v>
      </c>
      <c r="BI153" s="3">
        <v>7.4895833333333328E-2</v>
      </c>
      <c r="BJ153" s="3">
        <v>6.0416666666666665E-3</v>
      </c>
      <c r="BK153" s="3">
        <v>4.3</v>
      </c>
      <c r="BL153" s="3">
        <v>5.347222222222222E-3</v>
      </c>
    </row>
    <row r="154" spans="1:64" x14ac:dyDescent="0.25">
      <c r="A154" s="2">
        <v>41772</v>
      </c>
      <c r="B154" s="3">
        <v>5</v>
      </c>
      <c r="C154" s="3">
        <v>2</v>
      </c>
      <c r="D154" s="3">
        <v>20</v>
      </c>
      <c r="E154" s="4" t="s">
        <v>81</v>
      </c>
      <c r="F154" s="5">
        <v>2014</v>
      </c>
      <c r="G154" s="4" t="s">
        <v>59</v>
      </c>
      <c r="H154" s="4" t="s">
        <v>90</v>
      </c>
      <c r="I154" s="4" t="s">
        <v>91</v>
      </c>
      <c r="J154" s="4" t="s">
        <v>60</v>
      </c>
      <c r="K154" s="4" t="s">
        <v>66</v>
      </c>
      <c r="L154" s="4" t="s">
        <v>95</v>
      </c>
      <c r="Q154" s="4">
        <v>12035</v>
      </c>
      <c r="R154" s="4" t="s">
        <v>254</v>
      </c>
      <c r="U154" s="4">
        <v>12035</v>
      </c>
      <c r="W154" s="4" t="s">
        <v>137</v>
      </c>
      <c r="X154" s="4" t="s">
        <v>101</v>
      </c>
      <c r="Y154" s="4" t="s">
        <v>103</v>
      </c>
      <c r="Z154" s="4" t="s">
        <v>106</v>
      </c>
      <c r="AA154" s="4" t="s">
        <v>67</v>
      </c>
      <c r="AB154" s="4" t="s">
        <v>68</v>
      </c>
      <c r="AC154" s="3">
        <v>0.33333333333333331</v>
      </c>
      <c r="AD154" s="3">
        <v>0.6875</v>
      </c>
      <c r="AE154" s="3">
        <v>0.35416666666666702</v>
      </c>
      <c r="AF154" s="4" t="s">
        <v>107</v>
      </c>
      <c r="AG154" s="3">
        <v>0.30447916666666669</v>
      </c>
      <c r="AH154" s="3">
        <v>0.30586805555555557</v>
      </c>
      <c r="AI154" s="3">
        <v>0.32603009259259258</v>
      </c>
      <c r="AJ154" s="3">
        <v>0.31710648148148146</v>
      </c>
      <c r="AK154" s="3">
        <v>0.67872685185185189</v>
      </c>
      <c r="AL154" s="3">
        <v>0.36346064814814816</v>
      </c>
      <c r="AN154" s="3">
        <v>0.67872685185185189</v>
      </c>
      <c r="AP154" s="3">
        <v>0.57267361111111115</v>
      </c>
      <c r="AQ154" s="3">
        <v>0.68248842592592596</v>
      </c>
      <c r="AR154" s="3">
        <v>0.72976851851851843</v>
      </c>
      <c r="AS154" s="3">
        <v>0.42528935185185185</v>
      </c>
      <c r="AT154" s="3">
        <v>21</v>
      </c>
      <c r="AU154" s="3">
        <v>17</v>
      </c>
      <c r="AV154" s="3">
        <v>9</v>
      </c>
      <c r="AW154" s="3">
        <v>3</v>
      </c>
      <c r="AX154" s="3">
        <v>0.78</v>
      </c>
      <c r="AY154" s="3">
        <v>0.32400000000000001</v>
      </c>
      <c r="AZ154" s="3">
        <v>7.0999999999999994E-2</v>
      </c>
      <c r="BA154" s="3">
        <v>0.218</v>
      </c>
      <c r="BB154" s="3">
        <v>18</v>
      </c>
      <c r="BC154" s="3">
        <v>9</v>
      </c>
      <c r="BD154" s="3">
        <v>3</v>
      </c>
      <c r="BE154" s="3">
        <v>0.16700000000000001</v>
      </c>
      <c r="BF154" s="3">
        <v>0.5</v>
      </c>
      <c r="BG154" s="3">
        <v>9.2696759259259257E-2</v>
      </c>
      <c r="BH154" s="3">
        <v>36.799999999999997</v>
      </c>
      <c r="BI154" s="3">
        <v>3.6759259259259255E-2</v>
      </c>
      <c r="BJ154" s="3">
        <v>5.1504629629629635E-3</v>
      </c>
      <c r="BK154" s="3">
        <v>2</v>
      </c>
      <c r="BL154" s="3">
        <v>2.0370370370370373E-3</v>
      </c>
    </row>
    <row r="155" spans="1:64" x14ac:dyDescent="0.25">
      <c r="A155" s="2">
        <v>41772</v>
      </c>
      <c r="B155" s="3">
        <v>5</v>
      </c>
      <c r="C155" s="3">
        <v>2</v>
      </c>
      <c r="D155" s="3">
        <v>20</v>
      </c>
      <c r="E155" s="4" t="s">
        <v>81</v>
      </c>
      <c r="F155" s="5">
        <v>2014</v>
      </c>
      <c r="G155" s="4" t="s">
        <v>59</v>
      </c>
      <c r="H155" s="4" t="s">
        <v>90</v>
      </c>
      <c r="I155" s="4" t="s">
        <v>91</v>
      </c>
      <c r="J155" s="4" t="s">
        <v>60</v>
      </c>
      <c r="K155" s="4" t="s">
        <v>66</v>
      </c>
      <c r="L155" s="4" t="s">
        <v>95</v>
      </c>
      <c r="Q155" s="4">
        <v>12036</v>
      </c>
      <c r="R155" s="4" t="s">
        <v>290</v>
      </c>
      <c r="U155" s="4">
        <v>12036</v>
      </c>
      <c r="W155" s="4" t="s">
        <v>173</v>
      </c>
      <c r="X155" s="4" t="s">
        <v>101</v>
      </c>
      <c r="Y155" s="4" t="s">
        <v>103</v>
      </c>
      <c r="Z155" s="4" t="s">
        <v>106</v>
      </c>
      <c r="AA155" s="4" t="s">
        <v>62</v>
      </c>
      <c r="AB155" s="4" t="s">
        <v>68</v>
      </c>
      <c r="AC155" s="3">
        <v>0.33333333333333331</v>
      </c>
      <c r="AD155" s="3">
        <v>0.6875</v>
      </c>
      <c r="AE155" s="3">
        <v>0.35416666666666702</v>
      </c>
      <c r="AF155" s="4" t="s">
        <v>107</v>
      </c>
      <c r="AG155" s="3">
        <v>0.27015046296296297</v>
      </c>
      <c r="AH155" s="3">
        <v>0.27395833333333336</v>
      </c>
      <c r="AI155" s="3">
        <v>0.29697916666666668</v>
      </c>
      <c r="AJ155" s="3">
        <v>0.29697916666666668</v>
      </c>
      <c r="AK155" s="3">
        <v>0.64502314814814821</v>
      </c>
      <c r="AP155" s="3">
        <v>0.64502314814814821</v>
      </c>
      <c r="AQ155" s="3">
        <v>0.66740740740740734</v>
      </c>
      <c r="AR155" s="3">
        <v>0.66827546296296303</v>
      </c>
      <c r="AS155" s="3">
        <v>0.39812500000000001</v>
      </c>
      <c r="AT155" s="3">
        <v>5</v>
      </c>
      <c r="AU155" s="3">
        <v>3</v>
      </c>
      <c r="AV155" s="3">
        <v>0</v>
      </c>
      <c r="AW155" s="3">
        <v>3</v>
      </c>
      <c r="AX155" s="3">
        <v>0.873</v>
      </c>
      <c r="AY155" s="3">
        <v>0</v>
      </c>
      <c r="AZ155" s="3">
        <v>0.84499999999999997</v>
      </c>
      <c r="BA155" s="3">
        <v>0.127</v>
      </c>
      <c r="BB155" s="3">
        <v>4</v>
      </c>
      <c r="BC155" s="3">
        <v>0</v>
      </c>
      <c r="BD155" s="3">
        <v>3</v>
      </c>
      <c r="BE155" s="3">
        <v>0.75</v>
      </c>
      <c r="BF155" s="3">
        <v>0</v>
      </c>
      <c r="BG155" s="3">
        <v>5.061342592592593E-2</v>
      </c>
      <c r="BH155" s="3">
        <v>44.4</v>
      </c>
      <c r="BI155" s="3">
        <v>8.0439814814814818E-3</v>
      </c>
      <c r="BJ155" s="3">
        <v>1.2650462962962962E-2</v>
      </c>
      <c r="BK155" s="3">
        <v>11.1</v>
      </c>
      <c r="BL155" s="3">
        <v>2.0138888888888888E-3</v>
      </c>
    </row>
    <row r="156" spans="1:64" x14ac:dyDescent="0.25">
      <c r="A156" s="2">
        <v>41772</v>
      </c>
      <c r="B156" s="3">
        <v>5</v>
      </c>
      <c r="C156" s="3">
        <v>2</v>
      </c>
      <c r="D156" s="3">
        <v>20</v>
      </c>
      <c r="E156" s="4" t="s">
        <v>81</v>
      </c>
      <c r="F156" s="5">
        <v>2014</v>
      </c>
      <c r="G156" s="4" t="s">
        <v>59</v>
      </c>
      <c r="H156" s="4" t="s">
        <v>90</v>
      </c>
      <c r="I156" s="4" t="s">
        <v>91</v>
      </c>
      <c r="J156" s="4" t="s">
        <v>60</v>
      </c>
      <c r="K156" s="4" t="s">
        <v>66</v>
      </c>
      <c r="L156" s="4" t="s">
        <v>95</v>
      </c>
      <c r="Q156" s="4">
        <v>12037</v>
      </c>
      <c r="R156" s="4" t="s">
        <v>310</v>
      </c>
      <c r="U156" s="4">
        <v>12037</v>
      </c>
      <c r="W156" s="4" t="s">
        <v>193</v>
      </c>
      <c r="X156" s="4" t="s">
        <v>101</v>
      </c>
      <c r="Y156" s="4" t="s">
        <v>103</v>
      </c>
      <c r="Z156" s="4" t="s">
        <v>106</v>
      </c>
      <c r="AA156" s="4" t="s">
        <v>62</v>
      </c>
      <c r="AB156" s="4" t="s">
        <v>68</v>
      </c>
      <c r="AC156" s="3">
        <v>0.33333333333333331</v>
      </c>
      <c r="AD156" s="3">
        <v>0.6875</v>
      </c>
      <c r="AE156" s="3">
        <v>0.35416666666666702</v>
      </c>
      <c r="AF156" s="4" t="s">
        <v>107</v>
      </c>
      <c r="AG156" s="3">
        <v>0.33402777777777781</v>
      </c>
      <c r="AH156" s="3">
        <f>Table1[[#This Row],[First Ignition On]]+0.02</f>
        <v>0.35402777777777783</v>
      </c>
      <c r="AJ156" s="3">
        <v>0.34934027777777782</v>
      </c>
      <c r="AL156" s="3">
        <v>0.34934027777777782</v>
      </c>
      <c r="AN156" s="3">
        <v>0.5285185185185185</v>
      </c>
      <c r="AQ156" s="3">
        <f>Table1[[#This Row],[Last Ignition Off]]-0.02</f>
        <v>0.57652777777777775</v>
      </c>
      <c r="AR156" s="3">
        <v>0.59652777777777777</v>
      </c>
      <c r="AS156" s="3">
        <v>0.26250000000000001</v>
      </c>
      <c r="AT156" s="3">
        <v>15</v>
      </c>
      <c r="AU156" s="3">
        <v>11</v>
      </c>
      <c r="AV156" s="3">
        <v>6</v>
      </c>
      <c r="AW156" s="3">
        <v>0</v>
      </c>
      <c r="AX156" s="3">
        <v>0.77900000000000003</v>
      </c>
      <c r="AY156" s="3">
        <v>0.36599999999999999</v>
      </c>
      <c r="AZ156" s="3">
        <v>0</v>
      </c>
      <c r="BA156" s="3">
        <v>0.215</v>
      </c>
      <c r="BB156" s="3">
        <v>12</v>
      </c>
      <c r="BC156" s="3">
        <v>6</v>
      </c>
      <c r="BD156" s="3">
        <v>0</v>
      </c>
      <c r="BE156" s="3">
        <v>0</v>
      </c>
      <c r="BF156" s="3">
        <v>0.5</v>
      </c>
      <c r="BG156" s="3">
        <v>5.6388888888888884E-2</v>
      </c>
      <c r="BH156" s="3">
        <v>19.3</v>
      </c>
      <c r="BI156" s="3">
        <v>6.3113425925925934E-2</v>
      </c>
      <c r="BJ156" s="3">
        <v>4.6990740740740743E-3</v>
      </c>
      <c r="BK156" s="3">
        <v>1.6</v>
      </c>
      <c r="BL156" s="3">
        <v>5.2546296296296299E-3</v>
      </c>
    </row>
    <row r="157" spans="1:64" x14ac:dyDescent="0.25">
      <c r="A157" s="2">
        <v>41772</v>
      </c>
      <c r="B157" s="3">
        <v>5</v>
      </c>
      <c r="C157" s="3">
        <v>2</v>
      </c>
      <c r="D157" s="3">
        <v>20</v>
      </c>
      <c r="E157" s="4" t="s">
        <v>81</v>
      </c>
      <c r="F157" s="5">
        <v>2014</v>
      </c>
      <c r="G157" s="4" t="s">
        <v>59</v>
      </c>
      <c r="H157" s="4" t="s">
        <v>90</v>
      </c>
      <c r="I157" s="4" t="s">
        <v>91</v>
      </c>
      <c r="J157" s="4" t="s">
        <v>60</v>
      </c>
      <c r="K157" s="4" t="s">
        <v>66</v>
      </c>
      <c r="L157" s="4" t="s">
        <v>95</v>
      </c>
      <c r="Q157" s="4">
        <v>12038</v>
      </c>
      <c r="R157" s="4" t="s">
        <v>255</v>
      </c>
      <c r="U157" s="4">
        <v>12038</v>
      </c>
      <c r="W157" s="4" t="s">
        <v>138</v>
      </c>
      <c r="X157" s="4" t="s">
        <v>101</v>
      </c>
      <c r="Y157" s="4" t="s">
        <v>103</v>
      </c>
      <c r="Z157" s="4" t="s">
        <v>106</v>
      </c>
      <c r="AA157" s="4" t="s">
        <v>62</v>
      </c>
      <c r="AB157" s="4" t="s">
        <v>68</v>
      </c>
      <c r="AC157" s="3">
        <v>0.33333333333333331</v>
      </c>
      <c r="AD157" s="3">
        <v>0.6875</v>
      </c>
      <c r="AE157" s="3">
        <v>0.35416666666666702</v>
      </c>
      <c r="AF157" s="4" t="s">
        <v>107</v>
      </c>
      <c r="AG157" s="3">
        <v>0.27732638888888889</v>
      </c>
      <c r="AH157" s="3">
        <v>0.34408564814814818</v>
      </c>
      <c r="AI157" s="3">
        <v>0.32293981481481482</v>
      </c>
      <c r="AJ157" s="3">
        <v>0.32293981481481482</v>
      </c>
      <c r="AK157" s="3">
        <v>0.83165509259259263</v>
      </c>
      <c r="AL157" s="3">
        <v>0.34795138888888894</v>
      </c>
      <c r="AN157" s="3">
        <v>0.83165509259259263</v>
      </c>
      <c r="AP157" s="3">
        <v>0.51646990740740739</v>
      </c>
      <c r="AQ157" s="3">
        <v>0.49768518518518517</v>
      </c>
      <c r="AR157" s="3">
        <v>0.86850694444444443</v>
      </c>
      <c r="AS157" s="3">
        <v>0.59118055555555549</v>
      </c>
      <c r="AT157" s="3">
        <v>28</v>
      </c>
      <c r="AU157" s="3">
        <v>19</v>
      </c>
      <c r="AV157" s="3">
        <v>12</v>
      </c>
      <c r="AW157" s="3">
        <v>2</v>
      </c>
      <c r="AX157" s="3">
        <v>0.68899999999999995</v>
      </c>
      <c r="AY157" s="3">
        <v>0.56200000000000006</v>
      </c>
      <c r="AZ157" s="3">
        <v>6.2E-2</v>
      </c>
      <c r="BA157" s="3">
        <v>0.23699999999999999</v>
      </c>
      <c r="BB157" s="3">
        <v>20</v>
      </c>
      <c r="BC157" s="3">
        <v>12</v>
      </c>
      <c r="BD157" s="3">
        <v>2</v>
      </c>
      <c r="BE157" s="3">
        <v>0.1</v>
      </c>
      <c r="BF157" s="3">
        <v>0.6</v>
      </c>
      <c r="BG157" s="3">
        <v>0.14017361111111112</v>
      </c>
      <c r="BH157" s="3">
        <v>100.3</v>
      </c>
      <c r="BI157" s="3">
        <v>6.8425925925925932E-2</v>
      </c>
      <c r="BJ157" s="3">
        <v>7.013888888888889E-3</v>
      </c>
      <c r="BK157" s="3">
        <v>5</v>
      </c>
      <c r="BL157" s="3">
        <v>3.425925925925926E-3</v>
      </c>
    </row>
    <row r="158" spans="1:64" x14ac:dyDescent="0.25">
      <c r="A158" s="2">
        <v>41772</v>
      </c>
      <c r="B158" s="3">
        <v>5</v>
      </c>
      <c r="C158" s="3">
        <v>2</v>
      </c>
      <c r="D158" s="3">
        <v>20</v>
      </c>
      <c r="E158" s="4" t="s">
        <v>81</v>
      </c>
      <c r="F158" s="5">
        <v>2014</v>
      </c>
      <c r="G158" s="4" t="s">
        <v>59</v>
      </c>
      <c r="H158" s="4" t="s">
        <v>90</v>
      </c>
      <c r="I158" s="4" t="s">
        <v>91</v>
      </c>
      <c r="J158" s="4" t="s">
        <v>60</v>
      </c>
      <c r="K158" s="4" t="s">
        <v>66</v>
      </c>
      <c r="L158" s="4" t="s">
        <v>95</v>
      </c>
      <c r="Q158" s="4">
        <v>12039</v>
      </c>
      <c r="R158" s="4" t="s">
        <v>291</v>
      </c>
      <c r="U158" s="4">
        <v>12039</v>
      </c>
      <c r="W158" s="4" t="s">
        <v>174</v>
      </c>
      <c r="X158" s="4" t="s">
        <v>101</v>
      </c>
      <c r="Y158" s="4" t="s">
        <v>103</v>
      </c>
      <c r="Z158" s="4" t="s">
        <v>106</v>
      </c>
      <c r="AA158" s="4" t="s">
        <v>62</v>
      </c>
      <c r="AB158" s="4" t="s">
        <v>68</v>
      </c>
      <c r="AC158" s="3">
        <v>0.33333333333333331</v>
      </c>
      <c r="AD158" s="3">
        <v>0.6875</v>
      </c>
      <c r="AE158" s="3">
        <v>0.35416666666666702</v>
      </c>
      <c r="AF158" s="4" t="s">
        <v>107</v>
      </c>
      <c r="AG158" s="3">
        <v>0.30439814814814814</v>
      </c>
      <c r="AH158" s="3">
        <v>0.38978009259259255</v>
      </c>
      <c r="AI158" s="3">
        <v>0.32361111111111113</v>
      </c>
      <c r="AJ158" s="3">
        <v>0.32361111111111113</v>
      </c>
      <c r="AK158" s="3">
        <v>0.67249999999999999</v>
      </c>
      <c r="AL158" s="3">
        <v>0.40355324074074073</v>
      </c>
      <c r="AN158" s="3">
        <v>0.65737268518518521</v>
      </c>
      <c r="AP158" s="3">
        <v>0.54923611111111115</v>
      </c>
      <c r="AQ158" s="3">
        <v>0.53370370370370368</v>
      </c>
      <c r="AR158" s="3">
        <v>0.67380787037037038</v>
      </c>
      <c r="AS158" s="3">
        <v>0.36940972222222218</v>
      </c>
      <c r="AT158" s="3">
        <v>13</v>
      </c>
      <c r="AU158" s="3">
        <v>11</v>
      </c>
      <c r="AV158" s="3">
        <v>6</v>
      </c>
      <c r="AW158" s="3">
        <v>2</v>
      </c>
      <c r="AX158" s="3">
        <v>0.80100000000000005</v>
      </c>
      <c r="AY158" s="3">
        <v>0.52</v>
      </c>
      <c r="AZ158" s="3">
        <v>0.221</v>
      </c>
      <c r="BA158" s="3">
        <v>0.19900000000000001</v>
      </c>
      <c r="BB158" s="3">
        <v>12</v>
      </c>
      <c r="BC158" s="3">
        <v>6</v>
      </c>
      <c r="BD158" s="3">
        <v>2</v>
      </c>
      <c r="BE158" s="3">
        <v>0.16700000000000001</v>
      </c>
      <c r="BF158" s="3">
        <v>0.5</v>
      </c>
      <c r="BG158" s="3">
        <v>7.3657407407407408E-2</v>
      </c>
      <c r="BH158" s="3">
        <v>40.299999999999997</v>
      </c>
      <c r="BI158" s="3">
        <v>2.1400462962962965E-2</v>
      </c>
      <c r="BJ158" s="3">
        <v>6.1342592592592594E-3</v>
      </c>
      <c r="BK158" s="3">
        <v>3.4</v>
      </c>
      <c r="BL158" s="3">
        <v>1.7824074074074072E-3</v>
      </c>
    </row>
    <row r="159" spans="1:64" x14ac:dyDescent="0.25">
      <c r="A159" s="2">
        <v>41772</v>
      </c>
      <c r="B159" s="3">
        <v>5</v>
      </c>
      <c r="C159" s="3">
        <v>2</v>
      </c>
      <c r="D159" s="3">
        <v>20</v>
      </c>
      <c r="E159" s="4" t="s">
        <v>81</v>
      </c>
      <c r="F159" s="5">
        <v>2014</v>
      </c>
      <c r="G159" s="4" t="s">
        <v>59</v>
      </c>
      <c r="H159" s="4" t="s">
        <v>90</v>
      </c>
      <c r="I159" s="4" t="s">
        <v>91</v>
      </c>
      <c r="J159" s="4" t="s">
        <v>60</v>
      </c>
      <c r="K159" s="4" t="s">
        <v>69</v>
      </c>
      <c r="L159" s="4" t="s">
        <v>96</v>
      </c>
      <c r="Q159" s="4">
        <v>12040</v>
      </c>
      <c r="R159" s="4" t="s">
        <v>256</v>
      </c>
      <c r="U159" s="4">
        <v>12040</v>
      </c>
      <c r="W159" s="4" t="s">
        <v>139</v>
      </c>
      <c r="X159" s="4" t="s">
        <v>101</v>
      </c>
      <c r="Y159" s="4" t="s">
        <v>102</v>
      </c>
      <c r="Z159" s="4" t="s">
        <v>106</v>
      </c>
      <c r="AA159" s="4" t="s">
        <v>62</v>
      </c>
      <c r="AB159" s="4" t="s">
        <v>63</v>
      </c>
      <c r="AC159" s="3">
        <v>0.33333333333333331</v>
      </c>
      <c r="AD159" s="3">
        <v>0.6875</v>
      </c>
      <c r="AE159" s="3">
        <v>0.35416666666666702</v>
      </c>
      <c r="AF159" s="4" t="s">
        <v>107</v>
      </c>
      <c r="AG159" s="3">
        <v>0.33657407407407408</v>
      </c>
      <c r="AH159" s="3">
        <v>0.36656249999999996</v>
      </c>
      <c r="AI159" s="3">
        <v>0.6796875</v>
      </c>
      <c r="AJ159" s="3">
        <v>0.36684027777777778</v>
      </c>
      <c r="AK159" s="3">
        <v>0.6479166666666667</v>
      </c>
      <c r="AL159" s="3">
        <v>0.40151620370370367</v>
      </c>
      <c r="AN159" s="3">
        <v>0.6479166666666667</v>
      </c>
      <c r="AP159" s="3">
        <v>0.36656249999999996</v>
      </c>
      <c r="AQ159" s="3">
        <v>0.6796875</v>
      </c>
      <c r="AR159" s="3">
        <v>0.68645833333333339</v>
      </c>
      <c r="AS159" s="3">
        <v>0.34988425925925926</v>
      </c>
      <c r="AT159" s="3">
        <v>12</v>
      </c>
      <c r="AU159" s="3">
        <v>8</v>
      </c>
      <c r="AV159" s="3">
        <v>5</v>
      </c>
      <c r="AW159" s="3">
        <v>1</v>
      </c>
      <c r="AX159" s="3">
        <v>0.69099999999999995</v>
      </c>
      <c r="AY159" s="3">
        <v>0.36299999999999999</v>
      </c>
      <c r="AZ159" s="3">
        <v>0</v>
      </c>
      <c r="BA159" s="3">
        <v>0.28699999999999998</v>
      </c>
      <c r="BB159" s="3">
        <v>9</v>
      </c>
      <c r="BC159" s="3">
        <v>5</v>
      </c>
      <c r="BD159" s="3">
        <v>1</v>
      </c>
      <c r="BE159" s="3">
        <v>0.111</v>
      </c>
      <c r="BF159" s="3">
        <v>0.55600000000000005</v>
      </c>
      <c r="BG159" s="3">
        <v>0.10056712962962962</v>
      </c>
      <c r="BH159" s="3">
        <v>35.299999999999997</v>
      </c>
      <c r="BI159" s="3">
        <v>6.4722222222222223E-2</v>
      </c>
      <c r="BJ159" s="3">
        <v>1.1168981481481481E-2</v>
      </c>
      <c r="BK159" s="3">
        <v>3.9</v>
      </c>
      <c r="BL159" s="3">
        <v>7.1874999999999994E-3</v>
      </c>
    </row>
    <row r="160" spans="1:64" x14ac:dyDescent="0.25">
      <c r="A160" s="2">
        <v>41772</v>
      </c>
      <c r="B160" s="3">
        <v>5</v>
      </c>
      <c r="C160" s="3">
        <v>2</v>
      </c>
      <c r="D160" s="3">
        <v>20</v>
      </c>
      <c r="E160" s="4" t="s">
        <v>81</v>
      </c>
      <c r="F160" s="5">
        <v>2014</v>
      </c>
      <c r="G160" s="4" t="s">
        <v>59</v>
      </c>
      <c r="H160" s="4" t="s">
        <v>90</v>
      </c>
      <c r="I160" s="4" t="s">
        <v>91</v>
      </c>
      <c r="J160" s="4" t="s">
        <v>60</v>
      </c>
      <c r="K160" s="4" t="s">
        <v>69</v>
      </c>
      <c r="L160" s="4" t="s">
        <v>96</v>
      </c>
      <c r="Q160" s="4">
        <v>12041</v>
      </c>
      <c r="R160" s="4" t="s">
        <v>292</v>
      </c>
      <c r="U160" s="4">
        <v>12041</v>
      </c>
      <c r="W160" s="4" t="s">
        <v>175</v>
      </c>
      <c r="X160" s="4" t="s">
        <v>101</v>
      </c>
      <c r="Y160" s="4" t="s">
        <v>102</v>
      </c>
      <c r="Z160" s="4" t="s">
        <v>106</v>
      </c>
      <c r="AA160" s="4" t="s">
        <v>62</v>
      </c>
      <c r="AB160" s="4" t="s">
        <v>63</v>
      </c>
      <c r="AC160" s="3">
        <v>0.33333333333333331</v>
      </c>
      <c r="AD160" s="3">
        <v>0.6875</v>
      </c>
      <c r="AE160" s="3">
        <v>0.35416666666666702</v>
      </c>
      <c r="AF160" s="4" t="s">
        <v>107</v>
      </c>
      <c r="AG160" s="3">
        <v>0.45151620370370371</v>
      </c>
      <c r="AH160" s="3">
        <v>0.45841435185185181</v>
      </c>
      <c r="AI160" s="3">
        <v>0.85803240740740738</v>
      </c>
      <c r="AJ160" s="3">
        <v>0.465787037037037</v>
      </c>
      <c r="AK160" s="3">
        <v>0.84420138888888896</v>
      </c>
      <c r="AL160" s="3">
        <v>0.55548611111111112</v>
      </c>
      <c r="AN160" s="3">
        <v>0.68320601851851848</v>
      </c>
      <c r="AP160" s="3">
        <v>0.45841435185185181</v>
      </c>
      <c r="AQ160" s="3">
        <v>0.85803240740740738</v>
      </c>
      <c r="AR160" s="3">
        <v>0.85833333333333339</v>
      </c>
      <c r="AS160" s="3">
        <v>0.40681712962962963</v>
      </c>
      <c r="AT160" s="3">
        <v>16</v>
      </c>
      <c r="AU160" s="3">
        <v>11</v>
      </c>
      <c r="AV160" s="3">
        <v>4</v>
      </c>
      <c r="AW160" s="3">
        <v>1</v>
      </c>
      <c r="AX160" s="3">
        <v>0.70499999999999996</v>
      </c>
      <c r="AY160" s="3">
        <v>0.27800000000000002</v>
      </c>
      <c r="AZ160" s="3">
        <v>0</v>
      </c>
      <c r="BA160" s="3">
        <v>0.29199999999999998</v>
      </c>
      <c r="BB160" s="3">
        <v>12</v>
      </c>
      <c r="BC160" s="3">
        <v>4</v>
      </c>
      <c r="BD160" s="3">
        <v>1</v>
      </c>
      <c r="BE160" s="3">
        <v>8.3000000000000004E-2</v>
      </c>
      <c r="BF160" s="3">
        <v>0.33300000000000002</v>
      </c>
      <c r="BG160" s="3">
        <v>0.11881944444444444</v>
      </c>
      <c r="BH160" s="3">
        <v>60.6</v>
      </c>
      <c r="BI160" s="3">
        <v>0.11003472222222221</v>
      </c>
      <c r="BJ160" s="3">
        <v>9.9074074074074082E-3</v>
      </c>
      <c r="BK160" s="3">
        <v>5.0999999999999996</v>
      </c>
      <c r="BL160" s="3">
        <v>9.1666666666666667E-3</v>
      </c>
    </row>
    <row r="161" spans="1:64" x14ac:dyDescent="0.25">
      <c r="A161" s="2">
        <v>41772</v>
      </c>
      <c r="B161" s="3">
        <v>5</v>
      </c>
      <c r="C161" s="3">
        <v>2</v>
      </c>
      <c r="D161" s="3">
        <v>20</v>
      </c>
      <c r="E161" s="4" t="s">
        <v>81</v>
      </c>
      <c r="F161" s="5">
        <v>2014</v>
      </c>
      <c r="G161" s="4" t="s">
        <v>59</v>
      </c>
      <c r="H161" s="4" t="s">
        <v>90</v>
      </c>
      <c r="I161" s="4" t="s">
        <v>91</v>
      </c>
      <c r="J161" s="4" t="s">
        <v>60</v>
      </c>
      <c r="K161" s="4" t="s">
        <v>69</v>
      </c>
      <c r="L161" s="4" t="s">
        <v>96</v>
      </c>
      <c r="Q161" s="4">
        <v>12043</v>
      </c>
      <c r="R161" s="4" t="s">
        <v>311</v>
      </c>
      <c r="U161" s="4">
        <v>12043</v>
      </c>
      <c r="W161" s="4" t="s">
        <v>194</v>
      </c>
      <c r="X161" s="4" t="s">
        <v>101</v>
      </c>
      <c r="Y161" s="4" t="s">
        <v>102</v>
      </c>
      <c r="Z161" s="4" t="s">
        <v>106</v>
      </c>
      <c r="AA161" s="4" t="s">
        <v>62</v>
      </c>
      <c r="AB161" s="4" t="s">
        <v>63</v>
      </c>
      <c r="AC161" s="3">
        <v>0.33333333333333331</v>
      </c>
      <c r="AD161" s="3">
        <v>0.6875</v>
      </c>
      <c r="AE161" s="3">
        <v>0.35416666666666702</v>
      </c>
      <c r="AF161" s="4" t="s">
        <v>107</v>
      </c>
      <c r="AG161" s="3">
        <v>0.30660879629629628</v>
      </c>
      <c r="AH161" s="3">
        <f>Table1[[#This Row],[First Ignition On]]+0.02</f>
        <v>0.3266087962962963</v>
      </c>
      <c r="AJ161" s="3">
        <v>0.31100694444444443</v>
      </c>
      <c r="AK161" s="3">
        <v>0.65423611111111113</v>
      </c>
      <c r="AL161" s="3">
        <v>0.34212962962962962</v>
      </c>
      <c r="AN161" s="3">
        <v>0.65423611111111113</v>
      </c>
      <c r="AQ161" s="3">
        <f>Table1[[#This Row],[Last Ignition Off]]-0.02</f>
        <v>0.67295138888888895</v>
      </c>
      <c r="AR161" s="3">
        <v>0.69295138888888896</v>
      </c>
      <c r="AS161" s="3">
        <v>0.38634259259259257</v>
      </c>
      <c r="AT161" s="3">
        <v>20</v>
      </c>
      <c r="AU161" s="3">
        <v>13</v>
      </c>
      <c r="AV161" s="3">
        <v>5</v>
      </c>
      <c r="AW161" s="3">
        <v>0</v>
      </c>
      <c r="AX161" s="3">
        <v>0.70299999999999996</v>
      </c>
      <c r="AY161" s="3">
        <v>0.16900000000000001</v>
      </c>
      <c r="AZ161" s="3">
        <v>0</v>
      </c>
      <c r="BA161" s="3">
        <v>0.29399999999999998</v>
      </c>
      <c r="BB161" s="3">
        <v>14</v>
      </c>
      <c r="BC161" s="3">
        <v>5</v>
      </c>
      <c r="BD161" s="3">
        <v>0</v>
      </c>
      <c r="BE161" s="3">
        <v>0</v>
      </c>
      <c r="BF161" s="3">
        <v>0.35699999999999998</v>
      </c>
      <c r="BG161" s="3">
        <v>0.11375</v>
      </c>
      <c r="BH161" s="3">
        <v>30.6</v>
      </c>
      <c r="BI161" s="3">
        <v>0.15138888888888888</v>
      </c>
      <c r="BJ161" s="3">
        <v>8.1249999999999985E-3</v>
      </c>
      <c r="BK161" s="3">
        <v>2.2000000000000002</v>
      </c>
      <c r="BL161" s="3">
        <v>1.0810185185185185E-2</v>
      </c>
    </row>
    <row r="162" spans="1:64" x14ac:dyDescent="0.25">
      <c r="A162" s="2">
        <v>41772</v>
      </c>
      <c r="B162" s="3">
        <v>5</v>
      </c>
      <c r="C162" s="3">
        <v>2</v>
      </c>
      <c r="D162" s="3">
        <v>20</v>
      </c>
      <c r="E162" s="4" t="s">
        <v>81</v>
      </c>
      <c r="F162" s="5">
        <v>2014</v>
      </c>
      <c r="G162" s="4" t="s">
        <v>59</v>
      </c>
      <c r="H162" s="4" t="s">
        <v>90</v>
      </c>
      <c r="I162" s="4" t="s">
        <v>91</v>
      </c>
      <c r="J162" s="4" t="s">
        <v>60</v>
      </c>
      <c r="K162" s="4" t="s">
        <v>69</v>
      </c>
      <c r="L162" s="4" t="s">
        <v>96</v>
      </c>
      <c r="Q162" s="4">
        <v>12045</v>
      </c>
      <c r="R162" s="4" t="s">
        <v>257</v>
      </c>
      <c r="U162" s="4">
        <v>12045</v>
      </c>
      <c r="W162" s="4" t="s">
        <v>140</v>
      </c>
      <c r="X162" s="4" t="s">
        <v>101</v>
      </c>
      <c r="Y162" s="4" t="s">
        <v>102</v>
      </c>
      <c r="Z162" s="4" t="s">
        <v>106</v>
      </c>
      <c r="AA162" s="4" t="s">
        <v>62</v>
      </c>
      <c r="AB162" s="4" t="s">
        <v>63</v>
      </c>
      <c r="AC162" s="3">
        <v>0.33333333333333331</v>
      </c>
      <c r="AD162" s="3">
        <v>0.6875</v>
      </c>
      <c r="AE162" s="3">
        <v>0.35416666666666702</v>
      </c>
      <c r="AF162" s="4" t="s">
        <v>107</v>
      </c>
      <c r="AG162" s="3">
        <v>0.88641203703703697</v>
      </c>
      <c r="AH162" s="3">
        <v>0.9199652777777777</v>
      </c>
      <c r="AI162" s="3">
        <v>0.9161689814814814</v>
      </c>
      <c r="AJ162" s="3">
        <v>0.9044212962962962</v>
      </c>
      <c r="AK162" s="3">
        <v>0.92934027777777783</v>
      </c>
      <c r="AP162" s="3">
        <v>0.9199652777777777</v>
      </c>
      <c r="AQ162" s="3">
        <v>0.9161689814814814</v>
      </c>
      <c r="AR162" s="3">
        <v>0.94800925925925927</v>
      </c>
      <c r="AS162" s="3">
        <v>6.1585648148148153E-2</v>
      </c>
      <c r="AT162" s="3">
        <v>5</v>
      </c>
      <c r="AU162" s="3">
        <v>3</v>
      </c>
      <c r="AV162" s="3">
        <v>0</v>
      </c>
      <c r="AW162" s="3">
        <v>1</v>
      </c>
      <c r="AX162" s="3">
        <v>0.32200000000000001</v>
      </c>
      <c r="AY162" s="3">
        <v>0</v>
      </c>
      <c r="AZ162" s="3">
        <v>6.2E-2</v>
      </c>
      <c r="BA162" s="3">
        <v>0.67800000000000005</v>
      </c>
      <c r="BB162" s="3">
        <v>4</v>
      </c>
      <c r="BC162" s="3">
        <v>0</v>
      </c>
      <c r="BD162" s="3">
        <v>1</v>
      </c>
      <c r="BE162" s="3">
        <v>0.25</v>
      </c>
      <c r="BF162" s="3">
        <v>0</v>
      </c>
      <c r="BG162" s="3">
        <v>4.1747685185185186E-2</v>
      </c>
      <c r="BH162" s="3">
        <v>28.9</v>
      </c>
      <c r="BI162" s="3">
        <v>1.0104166666666668E-2</v>
      </c>
      <c r="BJ162" s="3">
        <v>1.0439814814814813E-2</v>
      </c>
      <c r="BK162" s="3">
        <v>7.2</v>
      </c>
      <c r="BL162" s="3">
        <v>2.5231481481481481E-3</v>
      </c>
    </row>
    <row r="163" spans="1:64" x14ac:dyDescent="0.25">
      <c r="A163" s="2">
        <v>41772</v>
      </c>
      <c r="B163" s="3">
        <v>5</v>
      </c>
      <c r="C163" s="3">
        <v>2</v>
      </c>
      <c r="D163" s="3">
        <v>20</v>
      </c>
      <c r="E163" s="4" t="s">
        <v>81</v>
      </c>
      <c r="F163" s="5">
        <v>2014</v>
      </c>
      <c r="G163" s="4" t="s">
        <v>59</v>
      </c>
      <c r="H163" s="4" t="s">
        <v>90</v>
      </c>
      <c r="I163" s="4" t="s">
        <v>91</v>
      </c>
      <c r="J163" s="4" t="s">
        <v>60</v>
      </c>
      <c r="K163" s="4" t="s">
        <v>69</v>
      </c>
      <c r="L163" s="4" t="s">
        <v>96</v>
      </c>
      <c r="Q163" s="4">
        <v>12046</v>
      </c>
      <c r="R163" s="4" t="s">
        <v>258</v>
      </c>
      <c r="U163" s="4">
        <v>12046</v>
      </c>
      <c r="W163" s="4" t="s">
        <v>141</v>
      </c>
      <c r="X163" s="4" t="s">
        <v>101</v>
      </c>
      <c r="Y163" s="4" t="s">
        <v>102</v>
      </c>
      <c r="Z163" s="4" t="s">
        <v>106</v>
      </c>
      <c r="AA163" s="4" t="s">
        <v>62</v>
      </c>
      <c r="AB163" s="4" t="s">
        <v>63</v>
      </c>
      <c r="AC163" s="3">
        <v>0.33333333333333331</v>
      </c>
      <c r="AD163" s="3">
        <v>0.6875</v>
      </c>
      <c r="AE163" s="3">
        <v>0.35416666666666702</v>
      </c>
      <c r="AF163" s="4" t="s">
        <v>107</v>
      </c>
      <c r="AG163" s="3">
        <v>0.35061342592592593</v>
      </c>
      <c r="AH163" s="3">
        <v>0.35151620370370368</v>
      </c>
      <c r="AI163" s="3">
        <v>0.67700231481481488</v>
      </c>
      <c r="AJ163" s="3">
        <v>0.35393518518518513</v>
      </c>
      <c r="AK163" s="3">
        <v>0.6517708333333333</v>
      </c>
      <c r="AL163" s="3">
        <v>0.39090277777777777</v>
      </c>
      <c r="AN163" s="3">
        <v>0.59947916666666667</v>
      </c>
      <c r="AP163" s="3">
        <v>0.35151620370370368</v>
      </c>
      <c r="AQ163" s="3">
        <v>0.67700231481481488</v>
      </c>
      <c r="AR163" s="3">
        <v>0.67790509259259257</v>
      </c>
      <c r="AS163" s="3">
        <v>0.3272916666666667</v>
      </c>
      <c r="AT163" s="3">
        <v>14</v>
      </c>
      <c r="AU163" s="3">
        <v>9</v>
      </c>
      <c r="AV163" s="3">
        <v>5</v>
      </c>
      <c r="AW163" s="3">
        <v>1</v>
      </c>
      <c r="AX163" s="3">
        <v>0.73599999999999999</v>
      </c>
      <c r="AY163" s="3">
        <v>0.44600000000000001</v>
      </c>
      <c r="AZ163" s="3">
        <v>0</v>
      </c>
      <c r="BA163" s="3">
        <v>0.25</v>
      </c>
      <c r="BB163" s="3">
        <v>10</v>
      </c>
      <c r="BC163" s="3">
        <v>5</v>
      </c>
      <c r="BD163" s="3">
        <v>1</v>
      </c>
      <c r="BE163" s="3">
        <v>0.1</v>
      </c>
      <c r="BF163" s="3">
        <v>0.5</v>
      </c>
      <c r="BG163" s="3">
        <v>8.1921296296296298E-2</v>
      </c>
      <c r="BH163" s="3">
        <v>28.5</v>
      </c>
      <c r="BI163" s="3">
        <v>5.7905092592592598E-2</v>
      </c>
      <c r="BJ163" s="3">
        <v>8.1944444444444452E-3</v>
      </c>
      <c r="BK163" s="3">
        <v>2.9</v>
      </c>
      <c r="BL163" s="3">
        <v>5.7870370370370376E-3</v>
      </c>
    </row>
    <row r="164" spans="1:64" x14ac:dyDescent="0.25">
      <c r="A164" s="2">
        <v>41772</v>
      </c>
      <c r="B164" s="3">
        <v>5</v>
      </c>
      <c r="C164" s="3">
        <v>2</v>
      </c>
      <c r="D164" s="3">
        <v>20</v>
      </c>
      <c r="E164" s="4" t="s">
        <v>81</v>
      </c>
      <c r="F164" s="5">
        <v>2014</v>
      </c>
      <c r="G164" s="4" t="s">
        <v>59</v>
      </c>
      <c r="H164" s="4" t="s">
        <v>90</v>
      </c>
      <c r="I164" s="4" t="s">
        <v>91</v>
      </c>
      <c r="J164" s="4" t="s">
        <v>60</v>
      </c>
      <c r="K164" s="4" t="s">
        <v>61</v>
      </c>
      <c r="L164" s="4" t="s">
        <v>92</v>
      </c>
      <c r="Q164" s="4">
        <v>12048</v>
      </c>
      <c r="R164" s="4" t="s">
        <v>312</v>
      </c>
      <c r="U164" s="4">
        <v>12048</v>
      </c>
      <c r="W164" s="4" t="s">
        <v>195</v>
      </c>
      <c r="X164" s="4" t="s">
        <v>101</v>
      </c>
      <c r="Y164" s="4" t="s">
        <v>103</v>
      </c>
      <c r="Z164" s="4" t="s">
        <v>106</v>
      </c>
      <c r="AA164" s="4" t="s">
        <v>62</v>
      </c>
      <c r="AB164" s="4" t="s">
        <v>63</v>
      </c>
      <c r="AC164" s="3">
        <v>0.33333333333333331</v>
      </c>
      <c r="AD164" s="3">
        <v>0.6875</v>
      </c>
      <c r="AE164" s="3">
        <v>0.35416666666666702</v>
      </c>
      <c r="AF164" s="4" t="s">
        <v>107</v>
      </c>
      <c r="AG164" s="3">
        <v>0.31896990740740744</v>
      </c>
      <c r="AH164" s="3">
        <v>0.33309027777777778</v>
      </c>
      <c r="AI164" s="3">
        <v>0.42465277777777777</v>
      </c>
      <c r="AJ164" s="3">
        <v>0.35413194444444446</v>
      </c>
      <c r="AK164" s="3">
        <v>0.67731481481481481</v>
      </c>
      <c r="AL164" s="3">
        <v>0.35413194444444446</v>
      </c>
      <c r="AN164" s="3">
        <v>0.67731481481481481</v>
      </c>
      <c r="AP164" s="3">
        <v>0.42824074074074076</v>
      </c>
      <c r="AQ164" s="3">
        <v>0.69309027777777776</v>
      </c>
      <c r="AR164" s="3">
        <v>0.69627314814814811</v>
      </c>
      <c r="AS164" s="3">
        <v>0.37730324074074079</v>
      </c>
      <c r="AT164" s="3">
        <v>15</v>
      </c>
      <c r="AU164" s="3">
        <v>10</v>
      </c>
      <c r="AV164" s="3">
        <v>5</v>
      </c>
      <c r="AW164" s="3">
        <v>2</v>
      </c>
      <c r="AX164" s="3">
        <v>0.70299999999999996</v>
      </c>
      <c r="AY164" s="3">
        <v>0.47299999999999998</v>
      </c>
      <c r="AZ164" s="3">
        <v>0.01</v>
      </c>
      <c r="BA164" s="3">
        <v>0.28799999999999998</v>
      </c>
      <c r="BB164" s="3">
        <v>11</v>
      </c>
      <c r="BC164" s="3">
        <v>5</v>
      </c>
      <c r="BD164" s="3">
        <v>2</v>
      </c>
      <c r="BE164" s="3">
        <v>0.182</v>
      </c>
      <c r="BF164" s="3">
        <v>0.45500000000000002</v>
      </c>
      <c r="BG164" s="3">
        <v>0.10864583333333333</v>
      </c>
      <c r="BH164" s="3">
        <v>34.799999999999997</v>
      </c>
      <c r="BI164" s="3">
        <v>5.0752314814814813E-2</v>
      </c>
      <c r="BJ164" s="3">
        <v>9.8726851851851857E-3</v>
      </c>
      <c r="BK164" s="3">
        <v>3.2</v>
      </c>
      <c r="BL164" s="3">
        <v>4.6180555555555558E-3</v>
      </c>
    </row>
    <row r="165" spans="1:64" x14ac:dyDescent="0.25">
      <c r="A165" s="2">
        <v>41772</v>
      </c>
      <c r="B165" s="3">
        <v>5</v>
      </c>
      <c r="C165" s="3">
        <v>2</v>
      </c>
      <c r="D165" s="3">
        <v>20</v>
      </c>
      <c r="E165" s="4" t="s">
        <v>81</v>
      </c>
      <c r="F165" s="5">
        <v>2014</v>
      </c>
      <c r="G165" s="4" t="s">
        <v>59</v>
      </c>
      <c r="H165" s="4" t="s">
        <v>90</v>
      </c>
      <c r="I165" s="4" t="s">
        <v>91</v>
      </c>
      <c r="J165" s="4" t="s">
        <v>60</v>
      </c>
      <c r="K165" s="4" t="s">
        <v>69</v>
      </c>
      <c r="L165" s="4" t="s">
        <v>96</v>
      </c>
      <c r="Q165" s="4">
        <v>12050</v>
      </c>
      <c r="R165" s="4" t="s">
        <v>313</v>
      </c>
      <c r="U165" s="4">
        <v>12050</v>
      </c>
      <c r="W165" s="4" t="s">
        <v>196</v>
      </c>
      <c r="X165" s="4" t="s">
        <v>101</v>
      </c>
      <c r="Y165" s="4" t="s">
        <v>102</v>
      </c>
      <c r="Z165" s="4" t="s">
        <v>106</v>
      </c>
      <c r="AA165" s="4" t="s">
        <v>77</v>
      </c>
      <c r="AB165" s="4" t="s">
        <v>63</v>
      </c>
      <c r="AC165" s="3">
        <v>0.33333333333333331</v>
      </c>
      <c r="AD165" s="3">
        <v>0.6875</v>
      </c>
      <c r="AE165" s="3">
        <v>0.35416666666666702</v>
      </c>
      <c r="AF165" s="4" t="s">
        <v>107</v>
      </c>
      <c r="AG165" s="3">
        <v>0.33503472222222225</v>
      </c>
      <c r="AH165" s="3">
        <v>0.35057870370370375</v>
      </c>
      <c r="AI165" s="3">
        <v>0.69451388888888888</v>
      </c>
      <c r="AJ165" s="3">
        <v>0.38005787037037037</v>
      </c>
      <c r="AK165" s="3">
        <v>0.65800925925925924</v>
      </c>
      <c r="AL165" s="3">
        <v>0.38005787037037037</v>
      </c>
      <c r="AN165" s="3">
        <v>0.65800925925925924</v>
      </c>
      <c r="AP165" s="3">
        <v>0.35057870370370375</v>
      </c>
      <c r="AQ165" s="3">
        <v>0.69451388888888888</v>
      </c>
      <c r="AR165" s="3">
        <v>0.70221064814814815</v>
      </c>
      <c r="AS165" s="3">
        <v>0.36717592592592596</v>
      </c>
      <c r="AT165" s="3">
        <v>8</v>
      </c>
      <c r="AU165" s="3">
        <v>4</v>
      </c>
      <c r="AV165" s="3">
        <v>4</v>
      </c>
      <c r="AW165" s="3">
        <v>1</v>
      </c>
      <c r="AX165" s="3">
        <v>0.73</v>
      </c>
      <c r="AY165" s="3">
        <v>0.68899999999999995</v>
      </c>
      <c r="AZ165" s="3">
        <v>0</v>
      </c>
      <c r="BA165" s="3">
        <v>0.247</v>
      </c>
      <c r="BB165" s="3">
        <v>5</v>
      </c>
      <c r="BC165" s="3">
        <v>4</v>
      </c>
      <c r="BD165" s="3">
        <v>1</v>
      </c>
      <c r="BE165" s="3">
        <v>0.2</v>
      </c>
      <c r="BF165" s="3">
        <v>0.8</v>
      </c>
      <c r="BG165" s="3">
        <v>9.0833333333333335E-2</v>
      </c>
      <c r="BH165" s="3">
        <v>33.799999999999997</v>
      </c>
      <c r="BI165" s="3">
        <v>7.0416666666666669E-2</v>
      </c>
      <c r="BJ165" s="3">
        <v>1.8171296296296297E-2</v>
      </c>
      <c r="BK165" s="3">
        <v>6.8</v>
      </c>
      <c r="BL165" s="3">
        <v>1.4085648148148151E-2</v>
      </c>
    </row>
    <row r="166" spans="1:64" x14ac:dyDescent="0.25">
      <c r="A166" s="2">
        <v>41772</v>
      </c>
      <c r="B166" s="3">
        <v>5</v>
      </c>
      <c r="C166" s="3">
        <v>2</v>
      </c>
      <c r="D166" s="3">
        <v>20</v>
      </c>
      <c r="E166" s="4" t="s">
        <v>81</v>
      </c>
      <c r="F166" s="5">
        <v>2014</v>
      </c>
      <c r="G166" s="4" t="s">
        <v>59</v>
      </c>
      <c r="H166" s="4" t="s">
        <v>90</v>
      </c>
      <c r="I166" s="4" t="s">
        <v>91</v>
      </c>
      <c r="J166" s="4" t="s">
        <v>60</v>
      </c>
      <c r="K166" s="4" t="s">
        <v>61</v>
      </c>
      <c r="L166" s="4" t="s">
        <v>92</v>
      </c>
      <c r="Q166" s="4">
        <v>12051</v>
      </c>
      <c r="R166" s="4" t="s">
        <v>293</v>
      </c>
      <c r="U166" s="4">
        <v>12051</v>
      </c>
      <c r="W166" s="4" t="s">
        <v>176</v>
      </c>
      <c r="X166" s="4" t="s">
        <v>101</v>
      </c>
      <c r="Y166" s="4" t="s">
        <v>103</v>
      </c>
      <c r="Z166" s="4" t="s">
        <v>106</v>
      </c>
      <c r="AA166" s="4" t="s">
        <v>62</v>
      </c>
      <c r="AB166" s="4" t="s">
        <v>63</v>
      </c>
      <c r="AC166" s="3">
        <v>0.33333333333333331</v>
      </c>
      <c r="AD166" s="3">
        <v>0.6875</v>
      </c>
      <c r="AE166" s="3">
        <v>0.35416666666666702</v>
      </c>
      <c r="AF166" s="4" t="s">
        <v>107</v>
      </c>
      <c r="AG166" s="3">
        <v>0.29722222222222222</v>
      </c>
      <c r="AH166" s="3">
        <v>0.30739583333333337</v>
      </c>
      <c r="AI166" s="3">
        <v>0.7023032407407408</v>
      </c>
      <c r="AJ166" s="3">
        <v>0.3125</v>
      </c>
      <c r="AK166" s="3">
        <v>0.69658564814814816</v>
      </c>
      <c r="AL166" s="3">
        <v>0.3125</v>
      </c>
      <c r="AN166" s="3">
        <v>0.60924768518518524</v>
      </c>
      <c r="AP166" s="3">
        <v>0.30739583333333337</v>
      </c>
      <c r="AQ166" s="3">
        <v>0.7023032407407408</v>
      </c>
      <c r="AR166" s="3">
        <v>0.70586805555555554</v>
      </c>
      <c r="AS166" s="3">
        <v>0.40864583333333332</v>
      </c>
      <c r="AT166" s="3">
        <v>23</v>
      </c>
      <c r="AU166" s="3">
        <v>12</v>
      </c>
      <c r="AV166" s="3">
        <v>4</v>
      </c>
      <c r="AW166" s="3">
        <v>1</v>
      </c>
      <c r="AX166" s="3">
        <v>0.72399999999999998</v>
      </c>
      <c r="AY166" s="3">
        <v>0.16500000000000001</v>
      </c>
      <c r="AZ166" s="3">
        <v>0</v>
      </c>
      <c r="BA166" s="3">
        <v>0.20699999999999999</v>
      </c>
      <c r="BB166" s="3">
        <v>13</v>
      </c>
      <c r="BC166" s="3">
        <v>4</v>
      </c>
      <c r="BD166" s="3">
        <v>1</v>
      </c>
      <c r="BE166" s="3">
        <v>7.6999999999999999E-2</v>
      </c>
      <c r="BF166" s="3">
        <v>0.308</v>
      </c>
      <c r="BG166" s="3">
        <v>8.4652777777777785E-2</v>
      </c>
      <c r="BH166" s="3">
        <v>24.7</v>
      </c>
      <c r="BI166" s="3">
        <v>8.4826388888888882E-2</v>
      </c>
      <c r="BJ166" s="3">
        <v>6.5162037037037037E-3</v>
      </c>
      <c r="BK166" s="3">
        <v>1.9</v>
      </c>
      <c r="BL166" s="3">
        <v>6.5277777777777782E-3</v>
      </c>
    </row>
    <row r="167" spans="1:64" x14ac:dyDescent="0.25">
      <c r="A167" s="2">
        <v>41772</v>
      </c>
      <c r="B167" s="3">
        <v>5</v>
      </c>
      <c r="C167" s="3">
        <v>2</v>
      </c>
      <c r="D167" s="3">
        <v>20</v>
      </c>
      <c r="E167" s="4" t="s">
        <v>81</v>
      </c>
      <c r="F167" s="5">
        <v>2014</v>
      </c>
      <c r="G167" s="4" t="s">
        <v>59</v>
      </c>
      <c r="H167" s="4" t="s">
        <v>90</v>
      </c>
      <c r="I167" s="4" t="s">
        <v>91</v>
      </c>
      <c r="J167" s="4" t="s">
        <v>60</v>
      </c>
      <c r="K167" s="4" t="s">
        <v>69</v>
      </c>
      <c r="L167" s="4" t="s">
        <v>96</v>
      </c>
      <c r="Q167" s="4">
        <v>12052</v>
      </c>
      <c r="R167" s="4" t="s">
        <v>314</v>
      </c>
      <c r="U167" s="4">
        <v>12052</v>
      </c>
      <c r="W167" s="4" t="s">
        <v>197</v>
      </c>
      <c r="X167" s="4" t="s">
        <v>101</v>
      </c>
      <c r="Y167" s="4" t="s">
        <v>102</v>
      </c>
      <c r="Z167" s="4" t="s">
        <v>106</v>
      </c>
      <c r="AA167" s="4" t="s">
        <v>62</v>
      </c>
      <c r="AB167" s="4" t="s">
        <v>63</v>
      </c>
      <c r="AC167" s="3">
        <v>0.33333333333333331</v>
      </c>
      <c r="AD167" s="3">
        <v>0.6875</v>
      </c>
      <c r="AE167" s="3">
        <v>0.35416666666666702</v>
      </c>
      <c r="AF167" s="4" t="s">
        <v>107</v>
      </c>
      <c r="AG167" s="3">
        <v>0.32880787037037035</v>
      </c>
      <c r="AH167" s="3">
        <v>0.34054398148148146</v>
      </c>
      <c r="AI167" s="3">
        <v>0.71126157407407409</v>
      </c>
      <c r="AJ167" s="3">
        <v>0.39178240740740744</v>
      </c>
      <c r="AK167" s="3">
        <v>0.68997685185185187</v>
      </c>
      <c r="AL167" s="3">
        <v>0.39178240740740744</v>
      </c>
      <c r="AN167" s="3">
        <v>0.68997685185185187</v>
      </c>
      <c r="AP167" s="3">
        <v>0.34054398148148146</v>
      </c>
      <c r="AQ167" s="3">
        <v>0.71126157407407409</v>
      </c>
      <c r="AR167" s="3">
        <v>0.71410879629629631</v>
      </c>
      <c r="AS167" s="3">
        <v>0.38530092592592591</v>
      </c>
      <c r="AT167" s="3">
        <v>11</v>
      </c>
      <c r="AU167" s="3">
        <v>7</v>
      </c>
      <c r="AV167" s="3">
        <v>6</v>
      </c>
      <c r="AW167" s="3">
        <v>1</v>
      </c>
      <c r="AX167" s="3">
        <v>0.64400000000000002</v>
      </c>
      <c r="AY167" s="3">
        <v>0.57599999999999996</v>
      </c>
      <c r="AZ167" s="3">
        <v>0</v>
      </c>
      <c r="BA167" s="3">
        <v>0.35599999999999998</v>
      </c>
      <c r="BB167" s="3">
        <v>8</v>
      </c>
      <c r="BC167" s="3">
        <v>6</v>
      </c>
      <c r="BD167" s="3">
        <v>1</v>
      </c>
      <c r="BE167" s="3">
        <v>0.125</v>
      </c>
      <c r="BF167" s="3">
        <v>0.75</v>
      </c>
      <c r="BG167" s="3">
        <v>0.1373263888888889</v>
      </c>
      <c r="BH167" s="3">
        <v>42.2</v>
      </c>
      <c r="BI167" s="3">
        <v>5.8414351851851849E-2</v>
      </c>
      <c r="BJ167" s="3">
        <v>1.7164351851851851E-2</v>
      </c>
      <c r="BK167" s="3">
        <v>5.3</v>
      </c>
      <c r="BL167" s="3">
        <v>7.3032407407407412E-3</v>
      </c>
    </row>
    <row r="168" spans="1:64" x14ac:dyDescent="0.25">
      <c r="A168" s="2">
        <v>41772</v>
      </c>
      <c r="B168" s="3">
        <v>5</v>
      </c>
      <c r="C168" s="3">
        <v>2</v>
      </c>
      <c r="D168" s="3">
        <v>20</v>
      </c>
      <c r="E168" s="4" t="s">
        <v>81</v>
      </c>
      <c r="F168" s="5">
        <v>2014</v>
      </c>
      <c r="G168" s="4" t="s">
        <v>59</v>
      </c>
      <c r="H168" s="4" t="s">
        <v>90</v>
      </c>
      <c r="I168" s="4" t="s">
        <v>91</v>
      </c>
      <c r="J168" s="4" t="s">
        <v>60</v>
      </c>
      <c r="K168" s="4" t="s">
        <v>61</v>
      </c>
      <c r="L168" s="4" t="s">
        <v>92</v>
      </c>
      <c r="Q168" s="4">
        <v>12053</v>
      </c>
      <c r="R168" s="4" t="s">
        <v>260</v>
      </c>
      <c r="U168" s="4">
        <v>12053</v>
      </c>
      <c r="W168" s="4" t="s">
        <v>143</v>
      </c>
      <c r="X168" s="4" t="s">
        <v>101</v>
      </c>
      <c r="Y168" s="4" t="s">
        <v>103</v>
      </c>
      <c r="Z168" s="4" t="s">
        <v>106</v>
      </c>
      <c r="AA168" s="4" t="s">
        <v>67</v>
      </c>
      <c r="AB168" s="4" t="s">
        <v>63</v>
      </c>
      <c r="AC168" s="3">
        <v>0.33333333333333331</v>
      </c>
      <c r="AD168" s="3">
        <v>0.6875</v>
      </c>
      <c r="AE168" s="3">
        <v>0.35416666666666702</v>
      </c>
      <c r="AF168" s="4" t="s">
        <v>107</v>
      </c>
      <c r="AG168" s="3">
        <v>0.49364583333333334</v>
      </c>
      <c r="AH168" s="3">
        <v>0.49723379629629627</v>
      </c>
      <c r="AI168" s="3">
        <v>0.52101851851851855</v>
      </c>
      <c r="AJ168" s="3">
        <v>0.50185185185185188</v>
      </c>
      <c r="AK168" s="3">
        <v>0.85446759259259253</v>
      </c>
      <c r="AL168" s="3">
        <v>0.50185185185185188</v>
      </c>
      <c r="AN168" s="3">
        <v>0.74405092592592592</v>
      </c>
      <c r="AP168" s="3">
        <v>0.55188657407407404</v>
      </c>
      <c r="AQ168" s="3">
        <v>0.86259259259259258</v>
      </c>
      <c r="AR168" s="3">
        <v>0.87376157407407407</v>
      </c>
      <c r="AS168" s="3">
        <v>0.38011574074074073</v>
      </c>
      <c r="AT168" s="3">
        <v>11</v>
      </c>
      <c r="AU168" s="3">
        <v>9</v>
      </c>
      <c r="AV168" s="3">
        <v>2</v>
      </c>
      <c r="AW168" s="3">
        <v>2</v>
      </c>
      <c r="AX168" s="3">
        <v>0.79400000000000004</v>
      </c>
      <c r="AY168" s="3">
        <v>8.5999999999999993E-2</v>
      </c>
      <c r="AZ168" s="3">
        <v>8.1000000000000003E-2</v>
      </c>
      <c r="BA168" s="3">
        <v>0.20599999999999999</v>
      </c>
      <c r="BB168" s="3">
        <v>10</v>
      </c>
      <c r="BC168" s="3">
        <v>2</v>
      </c>
      <c r="BD168" s="3">
        <v>2</v>
      </c>
      <c r="BE168" s="3">
        <v>0.2</v>
      </c>
      <c r="BF168" s="3">
        <v>0.2</v>
      </c>
      <c r="BG168" s="3">
        <v>7.8368055555555552E-2</v>
      </c>
      <c r="BH168" s="3">
        <v>26.3</v>
      </c>
      <c r="BI168" s="3">
        <v>9.6851851851851856E-2</v>
      </c>
      <c r="BJ168" s="3">
        <v>7.8356481481481489E-3</v>
      </c>
      <c r="BK168" s="3">
        <v>2.6</v>
      </c>
      <c r="BL168" s="3">
        <v>9.6874999999999999E-3</v>
      </c>
    </row>
    <row r="169" spans="1:64" x14ac:dyDescent="0.25">
      <c r="A169" s="2">
        <v>41772</v>
      </c>
      <c r="B169" s="3">
        <v>5</v>
      </c>
      <c r="C169" s="3">
        <v>2</v>
      </c>
      <c r="D169" s="3">
        <v>20</v>
      </c>
      <c r="E169" s="4" t="s">
        <v>81</v>
      </c>
      <c r="F169" s="5">
        <v>2014</v>
      </c>
      <c r="G169" s="4" t="s">
        <v>59</v>
      </c>
      <c r="H169" s="4" t="s">
        <v>90</v>
      </c>
      <c r="I169" s="4" t="s">
        <v>91</v>
      </c>
      <c r="J169" s="4" t="s">
        <v>60</v>
      </c>
      <c r="K169" s="4" t="s">
        <v>61</v>
      </c>
      <c r="L169" s="4" t="s">
        <v>92</v>
      </c>
      <c r="Q169" s="4">
        <v>12054</v>
      </c>
      <c r="R169" s="4" t="s">
        <v>261</v>
      </c>
      <c r="U169" s="4">
        <v>12054</v>
      </c>
      <c r="W169" s="4" t="s">
        <v>144</v>
      </c>
      <c r="X169" s="4" t="s">
        <v>101</v>
      </c>
      <c r="Y169" s="4" t="s">
        <v>103</v>
      </c>
      <c r="Z169" s="4" t="s">
        <v>106</v>
      </c>
      <c r="AA169" s="4" t="s">
        <v>62</v>
      </c>
      <c r="AB169" s="4" t="s">
        <v>63</v>
      </c>
      <c r="AC169" s="3">
        <v>0.33333333333333331</v>
      </c>
      <c r="AD169" s="3">
        <v>0.6875</v>
      </c>
      <c r="AE169" s="3">
        <v>0.35416666666666702</v>
      </c>
      <c r="AF169" s="4" t="s">
        <v>107</v>
      </c>
      <c r="AG169" s="3">
        <v>0.49049768518518522</v>
      </c>
      <c r="AH169" s="3">
        <v>0.5064467592592593</v>
      </c>
      <c r="AI169" s="3">
        <v>0.85315972222222225</v>
      </c>
      <c r="AJ169" s="3">
        <v>0.51046296296296301</v>
      </c>
      <c r="AK169" s="3">
        <v>0.82037037037037042</v>
      </c>
      <c r="AL169" s="3">
        <v>0.51046296296296301</v>
      </c>
      <c r="AN169" s="3">
        <v>0.72910879629629621</v>
      </c>
      <c r="AP169" s="3">
        <v>0.5064467592592593</v>
      </c>
      <c r="AQ169" s="3">
        <v>0.85315972222222225</v>
      </c>
      <c r="AR169" s="3">
        <v>0.85614583333333327</v>
      </c>
      <c r="AS169" s="3">
        <v>0.36564814814814817</v>
      </c>
      <c r="AT169" s="3">
        <v>14</v>
      </c>
      <c r="AU169" s="3">
        <v>9</v>
      </c>
      <c r="AV169" s="3">
        <v>4</v>
      </c>
      <c r="AW169" s="3">
        <v>1</v>
      </c>
      <c r="AX169" s="3">
        <v>0.70599999999999996</v>
      </c>
      <c r="AY169" s="3">
        <v>0.28299999999999997</v>
      </c>
      <c r="AZ169" s="3">
        <v>0</v>
      </c>
      <c r="BA169" s="3">
        <v>0.29099999999999998</v>
      </c>
      <c r="BB169" s="3">
        <v>10</v>
      </c>
      <c r="BC169" s="3">
        <v>4</v>
      </c>
      <c r="BD169" s="3">
        <v>1</v>
      </c>
      <c r="BE169" s="3">
        <v>0.1</v>
      </c>
      <c r="BF169" s="3">
        <v>0.4</v>
      </c>
      <c r="BG169" s="3">
        <v>0.10629629629629629</v>
      </c>
      <c r="BH169" s="3">
        <v>38.9</v>
      </c>
      <c r="BI169" s="3">
        <v>6.6689814814814813E-2</v>
      </c>
      <c r="BJ169" s="3">
        <v>1.0625000000000001E-2</v>
      </c>
      <c r="BK169" s="3">
        <v>3.9</v>
      </c>
      <c r="BL169" s="3">
        <v>6.6666666666666671E-3</v>
      </c>
    </row>
    <row r="170" spans="1:64" x14ac:dyDescent="0.25">
      <c r="A170" s="2">
        <v>41772</v>
      </c>
      <c r="B170" s="3">
        <v>5</v>
      </c>
      <c r="C170" s="3">
        <v>2</v>
      </c>
      <c r="D170" s="3">
        <v>20</v>
      </c>
      <c r="E170" s="4" t="s">
        <v>81</v>
      </c>
      <c r="F170" s="5">
        <v>2014</v>
      </c>
      <c r="G170" s="4" t="s">
        <v>59</v>
      </c>
      <c r="H170" s="4" t="s">
        <v>90</v>
      </c>
      <c r="I170" s="4" t="s">
        <v>91</v>
      </c>
      <c r="J170" s="4" t="s">
        <v>60</v>
      </c>
      <c r="K170" s="4" t="s">
        <v>61</v>
      </c>
      <c r="L170" s="4" t="s">
        <v>92</v>
      </c>
      <c r="Q170" s="4">
        <v>12055</v>
      </c>
      <c r="R170" s="4" t="s">
        <v>262</v>
      </c>
      <c r="U170" s="4">
        <v>12055</v>
      </c>
      <c r="W170" s="4" t="s">
        <v>145</v>
      </c>
      <c r="X170" s="4" t="s">
        <v>101</v>
      </c>
      <c r="Y170" s="4" t="s">
        <v>103</v>
      </c>
      <c r="Z170" s="4" t="s">
        <v>106</v>
      </c>
      <c r="AA170" s="4" t="s">
        <v>67</v>
      </c>
      <c r="AB170" s="4" t="s">
        <v>63</v>
      </c>
      <c r="AC170" s="3">
        <v>0.33333333333333331</v>
      </c>
      <c r="AD170" s="3">
        <v>0.6875</v>
      </c>
      <c r="AE170" s="3">
        <v>0.35416666666666702</v>
      </c>
      <c r="AF170" s="4" t="s">
        <v>107</v>
      </c>
      <c r="AG170" s="3">
        <v>0.28797453703703701</v>
      </c>
      <c r="AH170" s="3">
        <v>0.29129629629629633</v>
      </c>
      <c r="AI170" s="3">
        <v>0.69592592592592595</v>
      </c>
      <c r="AJ170" s="3">
        <v>0.32774305555555555</v>
      </c>
      <c r="AK170" s="3">
        <v>0.67039351851851858</v>
      </c>
      <c r="AL170" s="3">
        <v>0.32774305555555555</v>
      </c>
      <c r="AN170" s="3">
        <v>0.67039351851851858</v>
      </c>
      <c r="AP170" s="3">
        <v>0.29129629629629633</v>
      </c>
      <c r="AQ170" s="3">
        <v>0.69592592592592595</v>
      </c>
      <c r="AR170" s="3">
        <v>0.69611111111111112</v>
      </c>
      <c r="AS170" s="3">
        <v>0.40813657407407411</v>
      </c>
      <c r="AT170" s="3">
        <v>12</v>
      </c>
      <c r="AU170" s="3">
        <v>9</v>
      </c>
      <c r="AV170" s="3">
        <v>6</v>
      </c>
      <c r="AW170" s="3">
        <v>1</v>
      </c>
      <c r="AX170" s="3">
        <v>0.79100000000000004</v>
      </c>
      <c r="AY170" s="3">
        <v>0.69199999999999995</v>
      </c>
      <c r="AZ170" s="3">
        <v>0</v>
      </c>
      <c r="BA170" s="3">
        <v>0.20899999999999999</v>
      </c>
      <c r="BB170" s="3">
        <v>10</v>
      </c>
      <c r="BC170" s="3">
        <v>6</v>
      </c>
      <c r="BD170" s="3">
        <v>1</v>
      </c>
      <c r="BE170" s="3">
        <v>0.1</v>
      </c>
      <c r="BF170" s="3">
        <v>0.6</v>
      </c>
      <c r="BG170" s="3">
        <v>8.5428240740740735E-2</v>
      </c>
      <c r="BH170" s="3">
        <v>22.5</v>
      </c>
      <c r="BI170" s="3">
        <v>4.8923611111111105E-2</v>
      </c>
      <c r="BJ170" s="3">
        <v>8.5416666666666679E-3</v>
      </c>
      <c r="BK170" s="3">
        <v>2.2999999999999998</v>
      </c>
      <c r="BL170" s="3">
        <v>4.8958333333333328E-3</v>
      </c>
    </row>
    <row r="171" spans="1:64" x14ac:dyDescent="0.25">
      <c r="A171" s="2">
        <v>41772</v>
      </c>
      <c r="B171" s="3">
        <v>5</v>
      </c>
      <c r="C171" s="3">
        <v>2</v>
      </c>
      <c r="D171" s="3">
        <v>20</v>
      </c>
      <c r="E171" s="4" t="s">
        <v>81</v>
      </c>
      <c r="F171" s="5">
        <v>2014</v>
      </c>
      <c r="G171" s="4" t="s">
        <v>59</v>
      </c>
      <c r="H171" s="4" t="s">
        <v>90</v>
      </c>
      <c r="I171" s="4" t="s">
        <v>91</v>
      </c>
      <c r="J171" s="4" t="s">
        <v>60</v>
      </c>
      <c r="K171" s="4" t="s">
        <v>61</v>
      </c>
      <c r="L171" s="4" t="s">
        <v>92</v>
      </c>
      <c r="Q171" s="4">
        <v>12057</v>
      </c>
      <c r="R171" s="4" t="s">
        <v>294</v>
      </c>
      <c r="U171" s="4">
        <v>12057</v>
      </c>
      <c r="W171" s="4" t="s">
        <v>177</v>
      </c>
      <c r="X171" s="4" t="s">
        <v>101</v>
      </c>
      <c r="Y171" s="4" t="s">
        <v>103</v>
      </c>
      <c r="Z171" s="4" t="s">
        <v>106</v>
      </c>
      <c r="AA171" s="4" t="s">
        <v>62</v>
      </c>
      <c r="AB171" s="4" t="s">
        <v>63</v>
      </c>
      <c r="AC171" s="3">
        <v>0.33333333333333331</v>
      </c>
      <c r="AD171" s="3">
        <v>0.6875</v>
      </c>
      <c r="AE171" s="3">
        <v>0.35416666666666702</v>
      </c>
      <c r="AF171" s="4" t="s">
        <v>107</v>
      </c>
      <c r="AG171" s="3">
        <v>0.33223379629629629</v>
      </c>
      <c r="AH171" s="3">
        <v>0.3348842592592593</v>
      </c>
      <c r="AI171" s="3">
        <v>0.70798611111111109</v>
      </c>
      <c r="AJ171" s="3">
        <v>0.33574074074074073</v>
      </c>
      <c r="AK171" s="3">
        <v>0.67373842592592592</v>
      </c>
      <c r="AL171" s="3">
        <v>0.37612268518518516</v>
      </c>
      <c r="AN171" s="3">
        <v>0.61280092592592594</v>
      </c>
      <c r="AP171" s="3">
        <v>0.3348842592592593</v>
      </c>
      <c r="AQ171" s="3">
        <v>0.70798611111111109</v>
      </c>
      <c r="AR171" s="3">
        <v>0.71743055555555557</v>
      </c>
      <c r="AS171" s="3">
        <v>0.38519675925925928</v>
      </c>
      <c r="AT171" s="3">
        <v>20</v>
      </c>
      <c r="AU171" s="3">
        <v>13</v>
      </c>
      <c r="AV171" s="3">
        <v>5</v>
      </c>
      <c r="AW171" s="3">
        <v>1</v>
      </c>
      <c r="AX171" s="3">
        <v>0.66700000000000004</v>
      </c>
      <c r="AY171" s="3">
        <v>0.33400000000000002</v>
      </c>
      <c r="AZ171" s="3">
        <v>0</v>
      </c>
      <c r="BA171" s="3">
        <v>0.33200000000000002</v>
      </c>
      <c r="BB171" s="3">
        <v>14</v>
      </c>
      <c r="BC171" s="3">
        <v>5</v>
      </c>
      <c r="BD171" s="3">
        <v>1</v>
      </c>
      <c r="BE171" s="3">
        <v>7.0999999999999994E-2</v>
      </c>
      <c r="BF171" s="3">
        <v>0.35699999999999998</v>
      </c>
      <c r="BG171" s="3">
        <v>0.1279976851851852</v>
      </c>
      <c r="BH171" s="3">
        <v>55.8</v>
      </c>
      <c r="BI171" s="3">
        <v>5.3645833333333337E-2</v>
      </c>
      <c r="BJ171" s="3">
        <v>9.1435185185185178E-3</v>
      </c>
      <c r="BK171" s="3">
        <v>4</v>
      </c>
      <c r="BL171" s="3">
        <v>3.8310185185185183E-3</v>
      </c>
    </row>
    <row r="172" spans="1:64" x14ac:dyDescent="0.25">
      <c r="A172" s="2">
        <v>41772</v>
      </c>
      <c r="B172" s="3">
        <v>5</v>
      </c>
      <c r="C172" s="3">
        <v>2</v>
      </c>
      <c r="D172" s="3">
        <v>20</v>
      </c>
      <c r="E172" s="4" t="s">
        <v>81</v>
      </c>
      <c r="F172" s="5">
        <v>2014</v>
      </c>
      <c r="G172" s="4" t="s">
        <v>59</v>
      </c>
      <c r="H172" s="4" t="s">
        <v>90</v>
      </c>
      <c r="I172" s="4" t="s">
        <v>91</v>
      </c>
      <c r="J172" s="4" t="s">
        <v>60</v>
      </c>
      <c r="K172" s="4" t="s">
        <v>64</v>
      </c>
      <c r="L172" s="4" t="s">
        <v>93</v>
      </c>
      <c r="Q172" s="4">
        <v>12060</v>
      </c>
      <c r="R172" s="4" t="s">
        <v>295</v>
      </c>
      <c r="U172" s="4">
        <v>12060</v>
      </c>
      <c r="W172" s="4" t="s">
        <v>178</v>
      </c>
      <c r="X172" s="4" t="s">
        <v>101</v>
      </c>
      <c r="Y172" s="4" t="s">
        <v>102</v>
      </c>
      <c r="Z172" s="4" t="s">
        <v>106</v>
      </c>
      <c r="AA172" s="4" t="s">
        <v>62</v>
      </c>
      <c r="AB172" s="4" t="s">
        <v>65</v>
      </c>
      <c r="AC172" s="3">
        <v>0.33333333333333331</v>
      </c>
      <c r="AD172" s="3">
        <v>0.6875</v>
      </c>
      <c r="AE172" s="3">
        <v>0.35416666666666702</v>
      </c>
      <c r="AF172" s="4" t="s">
        <v>107</v>
      </c>
      <c r="AG172" s="3">
        <v>0.32064814814814818</v>
      </c>
      <c r="AH172" s="3">
        <v>0.32201388888888888</v>
      </c>
      <c r="AI172" s="3">
        <v>0.32725694444444448</v>
      </c>
      <c r="AJ172" s="3">
        <v>0.32725694444444448</v>
      </c>
      <c r="AK172" s="3">
        <v>0.69296296296296289</v>
      </c>
      <c r="AL172" s="3">
        <v>0.61337962962962966</v>
      </c>
      <c r="AN172" s="3">
        <v>0.61851851851851858</v>
      </c>
      <c r="AP172" s="3">
        <v>0.58349537037037036</v>
      </c>
      <c r="AQ172" s="3">
        <v>0.69410879629629629</v>
      </c>
      <c r="AR172" s="3">
        <v>0.69503472222222218</v>
      </c>
      <c r="AS172" s="3">
        <v>0.37438657407407411</v>
      </c>
      <c r="AT172" s="3">
        <v>16</v>
      </c>
      <c r="AU172" s="3">
        <v>12</v>
      </c>
      <c r="AV172" s="3">
        <v>1</v>
      </c>
      <c r="AW172" s="3">
        <v>3</v>
      </c>
      <c r="AX172" s="3">
        <v>0.76</v>
      </c>
      <c r="AY172" s="3">
        <v>1.4E-2</v>
      </c>
      <c r="AZ172" s="3">
        <v>9.4E-2</v>
      </c>
      <c r="BA172" s="3">
        <v>0.24</v>
      </c>
      <c r="BB172" s="3">
        <v>13</v>
      </c>
      <c r="BC172" s="3">
        <v>1</v>
      </c>
      <c r="BD172" s="3">
        <v>3</v>
      </c>
      <c r="BE172" s="3">
        <v>0.23100000000000001</v>
      </c>
      <c r="BF172" s="3">
        <v>7.6999999999999999E-2</v>
      </c>
      <c r="BG172" s="3">
        <v>9.0023148148148144E-2</v>
      </c>
      <c r="BH172" s="3">
        <v>62.6</v>
      </c>
      <c r="BI172" s="3">
        <v>8.7314814814814803E-2</v>
      </c>
      <c r="BJ172" s="3">
        <v>6.9212962962962969E-3</v>
      </c>
      <c r="BK172" s="3">
        <v>4.8</v>
      </c>
      <c r="BL172" s="3">
        <v>6.7129629629629622E-3</v>
      </c>
    </row>
    <row r="173" spans="1:64" x14ac:dyDescent="0.25">
      <c r="A173" s="2">
        <v>41772</v>
      </c>
      <c r="B173" s="3">
        <v>5</v>
      </c>
      <c r="C173" s="3">
        <v>2</v>
      </c>
      <c r="D173" s="3">
        <v>20</v>
      </c>
      <c r="E173" s="4" t="s">
        <v>81</v>
      </c>
      <c r="F173" s="5">
        <v>2014</v>
      </c>
      <c r="G173" s="4" t="s">
        <v>59</v>
      </c>
      <c r="H173" s="4" t="s">
        <v>90</v>
      </c>
      <c r="I173" s="4" t="s">
        <v>91</v>
      </c>
      <c r="J173" s="4" t="s">
        <v>60</v>
      </c>
      <c r="K173" s="4" t="s">
        <v>64</v>
      </c>
      <c r="L173" s="4" t="s">
        <v>94</v>
      </c>
      <c r="Q173" s="4">
        <v>12061</v>
      </c>
      <c r="R173" s="4" t="s">
        <v>315</v>
      </c>
      <c r="U173" s="4">
        <v>12061</v>
      </c>
      <c r="W173" s="4" t="s">
        <v>198</v>
      </c>
      <c r="X173" s="4" t="s">
        <v>101</v>
      </c>
      <c r="Y173" s="4" t="s">
        <v>102</v>
      </c>
      <c r="Z173" s="4" t="s">
        <v>106</v>
      </c>
      <c r="AA173" s="4" t="s">
        <v>77</v>
      </c>
      <c r="AB173" s="4" t="s">
        <v>65</v>
      </c>
      <c r="AC173" s="3">
        <v>0.33333333333333331</v>
      </c>
      <c r="AD173" s="3">
        <v>0.6875</v>
      </c>
      <c r="AE173" s="3">
        <v>0.35416666666666702</v>
      </c>
      <c r="AF173" s="4" t="s">
        <v>107</v>
      </c>
      <c r="AG173" s="3">
        <v>0.37129629629629629</v>
      </c>
      <c r="AH173" s="3">
        <v>0.37594907407407407</v>
      </c>
      <c r="AI173" s="3">
        <v>0.3994328703703704</v>
      </c>
      <c r="AJ173" s="3">
        <v>0.3994328703703704</v>
      </c>
      <c r="AK173" s="3">
        <v>0.83583333333333332</v>
      </c>
      <c r="AL173" s="3">
        <v>0.43416666666666665</v>
      </c>
      <c r="AN173" s="3">
        <v>0.70956018518518515</v>
      </c>
      <c r="AP173" s="3">
        <v>0.4216550925925926</v>
      </c>
      <c r="AQ173" s="3">
        <v>0.8522453703703704</v>
      </c>
      <c r="AR173" s="3">
        <v>0.85263888888888895</v>
      </c>
      <c r="AS173" s="3">
        <v>0.48134259259259254</v>
      </c>
      <c r="AT173" s="3">
        <v>14</v>
      </c>
      <c r="AU173" s="3">
        <v>11</v>
      </c>
      <c r="AV173" s="3">
        <v>5</v>
      </c>
      <c r="AW173" s="3">
        <v>2</v>
      </c>
      <c r="AX173" s="3">
        <v>0.77300000000000002</v>
      </c>
      <c r="AY173" s="3">
        <v>0.308</v>
      </c>
      <c r="AZ173" s="3">
        <v>4.5999999999999999E-2</v>
      </c>
      <c r="BA173" s="3">
        <v>0.22700000000000001</v>
      </c>
      <c r="BB173" s="3">
        <v>12</v>
      </c>
      <c r="BC173" s="3">
        <v>5</v>
      </c>
      <c r="BD173" s="3">
        <v>2</v>
      </c>
      <c r="BE173" s="3">
        <v>0.16700000000000001</v>
      </c>
      <c r="BF173" s="3">
        <v>0.41699999999999998</v>
      </c>
      <c r="BG173" s="3">
        <v>0.10913194444444445</v>
      </c>
      <c r="BH173" s="3">
        <v>71.3</v>
      </c>
      <c r="BI173" s="3">
        <v>4.2141203703703702E-2</v>
      </c>
      <c r="BJ173" s="3">
        <v>9.0972222222222218E-3</v>
      </c>
      <c r="BK173" s="3">
        <v>5.9</v>
      </c>
      <c r="BL173" s="3">
        <v>3.5069444444444445E-3</v>
      </c>
    </row>
    <row r="174" spans="1:64" x14ac:dyDescent="0.25">
      <c r="A174" s="2">
        <v>41772</v>
      </c>
      <c r="B174" s="3">
        <v>5</v>
      </c>
      <c r="C174" s="3">
        <v>2</v>
      </c>
      <c r="D174" s="3">
        <v>20</v>
      </c>
      <c r="E174" s="4" t="s">
        <v>81</v>
      </c>
      <c r="F174" s="5">
        <v>2014</v>
      </c>
      <c r="G174" s="4" t="s">
        <v>59</v>
      </c>
      <c r="H174" s="4" t="s">
        <v>90</v>
      </c>
      <c r="I174" s="4" t="s">
        <v>91</v>
      </c>
      <c r="J174" s="4" t="s">
        <v>60</v>
      </c>
      <c r="K174" s="4" t="s">
        <v>66</v>
      </c>
      <c r="L174" s="4" t="s">
        <v>95</v>
      </c>
      <c r="Q174" s="4">
        <v>12063</v>
      </c>
      <c r="R174" s="4" t="s">
        <v>264</v>
      </c>
      <c r="U174" s="4">
        <v>12063</v>
      </c>
      <c r="W174" s="4" t="s">
        <v>147</v>
      </c>
      <c r="X174" s="4" t="s">
        <v>101</v>
      </c>
      <c r="Y174" s="4" t="s">
        <v>103</v>
      </c>
      <c r="Z174" s="4" t="s">
        <v>106</v>
      </c>
      <c r="AA174" s="4" t="s">
        <v>62</v>
      </c>
      <c r="AB174" s="4" t="s">
        <v>68</v>
      </c>
      <c r="AC174" s="3">
        <v>0.33333333333333331</v>
      </c>
      <c r="AD174" s="3">
        <v>0.6875</v>
      </c>
      <c r="AE174" s="3">
        <v>0.35416666666666702</v>
      </c>
      <c r="AF174" s="4" t="s">
        <v>107</v>
      </c>
      <c r="AG174" s="3">
        <v>0.29506944444444444</v>
      </c>
      <c r="AH174" s="3">
        <v>0.29690972222222223</v>
      </c>
      <c r="AI174" s="3">
        <v>0.87731481481481488</v>
      </c>
      <c r="AJ174" s="3">
        <v>0.32144675925925925</v>
      </c>
      <c r="AK174" s="3">
        <v>0.84920138888888896</v>
      </c>
      <c r="AL174" s="3">
        <v>0.33409722222222221</v>
      </c>
      <c r="AN174" s="3">
        <v>0.77731481481481479</v>
      </c>
      <c r="AP174" s="3">
        <v>0.29690972222222223</v>
      </c>
      <c r="AQ174" s="3">
        <v>0.87731481481481488</v>
      </c>
      <c r="AR174" s="3">
        <v>0.87783564814814818</v>
      </c>
      <c r="AS174" s="3">
        <v>0.58276620370370369</v>
      </c>
      <c r="AT174" s="3">
        <v>22</v>
      </c>
      <c r="AU174" s="3">
        <v>18</v>
      </c>
      <c r="AV174" s="3">
        <v>9</v>
      </c>
      <c r="AW174" s="3">
        <v>1</v>
      </c>
      <c r="AX174" s="3">
        <v>0.76400000000000001</v>
      </c>
      <c r="AY174" s="3">
        <v>0.35099999999999998</v>
      </c>
      <c r="AZ174" s="3">
        <v>0</v>
      </c>
      <c r="BA174" s="3">
        <v>0.21099999999999999</v>
      </c>
      <c r="BB174" s="3">
        <v>19</v>
      </c>
      <c r="BC174" s="3">
        <v>9</v>
      </c>
      <c r="BD174" s="3">
        <v>1</v>
      </c>
      <c r="BE174" s="3">
        <v>5.2999999999999999E-2</v>
      </c>
      <c r="BF174" s="3">
        <v>0.47399999999999998</v>
      </c>
      <c r="BG174" s="3">
        <v>0.12322916666666667</v>
      </c>
      <c r="BH174" s="3">
        <v>66.400000000000006</v>
      </c>
      <c r="BI174" s="3">
        <v>0.17085648148148147</v>
      </c>
      <c r="BJ174" s="3">
        <v>6.4814814814814813E-3</v>
      </c>
      <c r="BK174" s="3">
        <v>3.5</v>
      </c>
      <c r="BL174" s="3">
        <v>8.9930555555555545E-3</v>
      </c>
    </row>
    <row r="175" spans="1:64" x14ac:dyDescent="0.25">
      <c r="A175" s="2">
        <v>41772</v>
      </c>
      <c r="B175" s="3">
        <v>5</v>
      </c>
      <c r="C175" s="3">
        <v>2</v>
      </c>
      <c r="D175" s="3">
        <v>20</v>
      </c>
      <c r="E175" s="4" t="s">
        <v>81</v>
      </c>
      <c r="F175" s="5">
        <v>2014</v>
      </c>
      <c r="G175" s="4" t="s">
        <v>59</v>
      </c>
      <c r="H175" s="4" t="s">
        <v>90</v>
      </c>
      <c r="I175" s="4" t="s">
        <v>91</v>
      </c>
      <c r="J175" s="4" t="s">
        <v>60</v>
      </c>
      <c r="K175" s="4" t="s">
        <v>66</v>
      </c>
      <c r="L175" s="4" t="s">
        <v>95</v>
      </c>
      <c r="Q175" s="4">
        <v>12065</v>
      </c>
      <c r="R175" s="4" t="s">
        <v>296</v>
      </c>
      <c r="U175" s="4">
        <v>12065</v>
      </c>
      <c r="W175" s="4" t="s">
        <v>179</v>
      </c>
      <c r="X175" s="4" t="s">
        <v>101</v>
      </c>
      <c r="Y175" s="4" t="s">
        <v>103</v>
      </c>
      <c r="Z175" s="4" t="s">
        <v>106</v>
      </c>
      <c r="AA175" s="4" t="s">
        <v>62</v>
      </c>
      <c r="AB175" s="4" t="s">
        <v>68</v>
      </c>
      <c r="AC175" s="3">
        <v>0.33333333333333331</v>
      </c>
      <c r="AD175" s="3">
        <v>0.6875</v>
      </c>
      <c r="AE175" s="3">
        <v>0.35416666666666702</v>
      </c>
      <c r="AF175" s="4" t="s">
        <v>107</v>
      </c>
      <c r="AG175" s="3">
        <v>0.36008101851851854</v>
      </c>
      <c r="AH175" s="3">
        <f>Table1[[#This Row],[First Ignition On]]+0.02</f>
        <v>0.38008101851851855</v>
      </c>
      <c r="AJ175" s="3">
        <v>0.38655092592592594</v>
      </c>
      <c r="AK175" s="3">
        <v>0.81354166666666661</v>
      </c>
      <c r="AL175" s="3">
        <v>0.38655092592592594</v>
      </c>
      <c r="AN175" s="3">
        <v>0.81354166666666661</v>
      </c>
      <c r="AQ175" s="3">
        <f>Table1[[#This Row],[Last Ignition Off]]-0.02</f>
        <v>0.8165972222222222</v>
      </c>
      <c r="AR175" s="3">
        <v>0.83659722222222221</v>
      </c>
      <c r="AS175" s="3">
        <v>0.47651620370370368</v>
      </c>
      <c r="AT175" s="3">
        <v>6</v>
      </c>
      <c r="AU175" s="3">
        <v>4</v>
      </c>
      <c r="AV175" s="3">
        <v>4</v>
      </c>
      <c r="AW175" s="3">
        <v>0</v>
      </c>
      <c r="AX175" s="3">
        <v>0.86199999999999999</v>
      </c>
      <c r="AY175" s="3">
        <v>0.84799999999999998</v>
      </c>
      <c r="AZ175" s="3">
        <v>0</v>
      </c>
      <c r="BA175" s="3">
        <v>0.13800000000000001</v>
      </c>
      <c r="BB175" s="3">
        <v>5</v>
      </c>
      <c r="BC175" s="3">
        <v>4</v>
      </c>
      <c r="BD175" s="3">
        <v>0</v>
      </c>
      <c r="BE175" s="3">
        <v>0</v>
      </c>
      <c r="BF175" s="3">
        <v>0.8</v>
      </c>
      <c r="BG175" s="3">
        <v>6.5775462962962966E-2</v>
      </c>
      <c r="BH175" s="3">
        <v>39.299999999999997</v>
      </c>
      <c r="BI175" s="3">
        <v>1.3217592592592593E-2</v>
      </c>
      <c r="BJ175" s="3">
        <v>1.315972222222222E-2</v>
      </c>
      <c r="BK175" s="3">
        <v>7.9</v>
      </c>
      <c r="BL175" s="3">
        <v>2.6388888888888885E-3</v>
      </c>
    </row>
    <row r="176" spans="1:64" x14ac:dyDescent="0.25">
      <c r="A176" s="2">
        <v>41772</v>
      </c>
      <c r="B176" s="3">
        <v>5</v>
      </c>
      <c r="C176" s="3">
        <v>2</v>
      </c>
      <c r="D176" s="3">
        <v>20</v>
      </c>
      <c r="E176" s="4" t="s">
        <v>81</v>
      </c>
      <c r="F176" s="5">
        <v>2014</v>
      </c>
      <c r="G176" s="4" t="s">
        <v>59</v>
      </c>
      <c r="H176" s="4" t="s">
        <v>90</v>
      </c>
      <c r="I176" s="4" t="s">
        <v>91</v>
      </c>
      <c r="J176" s="4" t="s">
        <v>60</v>
      </c>
      <c r="K176" s="4" t="s">
        <v>69</v>
      </c>
      <c r="L176" s="4" t="s">
        <v>96</v>
      </c>
      <c r="Q176" s="4">
        <v>12066</v>
      </c>
      <c r="R176" s="4" t="s">
        <v>297</v>
      </c>
      <c r="U176" s="4">
        <v>12066</v>
      </c>
      <c r="W176" s="4" t="s">
        <v>180</v>
      </c>
      <c r="X176" s="4" t="s">
        <v>101</v>
      </c>
      <c r="Y176" s="4" t="s">
        <v>102</v>
      </c>
      <c r="Z176" s="4" t="s">
        <v>106</v>
      </c>
      <c r="AA176" s="4" t="s">
        <v>62</v>
      </c>
      <c r="AB176" s="4" t="s">
        <v>63</v>
      </c>
      <c r="AC176" s="3">
        <v>0.33333333333333331</v>
      </c>
      <c r="AD176" s="3">
        <v>0.6875</v>
      </c>
      <c r="AE176" s="3">
        <v>0.35416666666666702</v>
      </c>
      <c r="AF176" s="4" t="s">
        <v>107</v>
      </c>
      <c r="AG176" s="3">
        <v>0.51006944444444446</v>
      </c>
      <c r="AH176" s="3">
        <v>0.5301851851851852</v>
      </c>
      <c r="AI176" s="3">
        <v>0.84307870370370364</v>
      </c>
      <c r="AJ176" s="3">
        <v>0.55863425925925925</v>
      </c>
      <c r="AK176" s="3">
        <v>0.81693287037037043</v>
      </c>
      <c r="AL176" s="3">
        <v>0.55863425925925925</v>
      </c>
      <c r="AN176" s="3">
        <v>0.68004629629629632</v>
      </c>
      <c r="AP176" s="3">
        <v>0.5301851851851852</v>
      </c>
      <c r="AQ176" s="3">
        <v>0.84307870370370364</v>
      </c>
      <c r="AR176" s="3">
        <v>0.84520833333333334</v>
      </c>
      <c r="AS176" s="3">
        <v>0.33513888888888888</v>
      </c>
      <c r="AT176" s="3">
        <v>11</v>
      </c>
      <c r="AU176" s="3">
        <v>7</v>
      </c>
      <c r="AV176" s="3">
        <v>3</v>
      </c>
      <c r="AW176" s="3">
        <v>1</v>
      </c>
      <c r="AX176" s="3">
        <v>0.63900000000000001</v>
      </c>
      <c r="AY176" s="3">
        <v>0.316</v>
      </c>
      <c r="AZ176" s="3">
        <v>0</v>
      </c>
      <c r="BA176" s="3">
        <v>0.36099999999999999</v>
      </c>
      <c r="BB176" s="3">
        <v>8</v>
      </c>
      <c r="BC176" s="3">
        <v>3</v>
      </c>
      <c r="BD176" s="3">
        <v>1</v>
      </c>
      <c r="BE176" s="3">
        <v>0.125</v>
      </c>
      <c r="BF176" s="3">
        <v>0.375</v>
      </c>
      <c r="BG176" s="3">
        <v>0.12096064814814815</v>
      </c>
      <c r="BH176" s="3">
        <v>42.4</v>
      </c>
      <c r="BI176" s="3">
        <v>2.2951388888888886E-2</v>
      </c>
      <c r="BJ176" s="3">
        <v>1.511574074074074E-2</v>
      </c>
      <c r="BK176" s="3">
        <v>5.3</v>
      </c>
      <c r="BL176" s="3">
        <v>2.8703703703703708E-3</v>
      </c>
    </row>
    <row r="177" spans="1:64" x14ac:dyDescent="0.25">
      <c r="A177" s="2">
        <v>41772</v>
      </c>
      <c r="B177" s="3">
        <v>5</v>
      </c>
      <c r="C177" s="3">
        <v>2</v>
      </c>
      <c r="D177" s="3">
        <v>20</v>
      </c>
      <c r="E177" s="4" t="s">
        <v>81</v>
      </c>
      <c r="F177" s="5">
        <v>2014</v>
      </c>
      <c r="G177" s="4" t="s">
        <v>59</v>
      </c>
      <c r="H177" s="4" t="s">
        <v>90</v>
      </c>
      <c r="I177" s="4" t="s">
        <v>91</v>
      </c>
      <c r="J177" s="4" t="s">
        <v>60</v>
      </c>
      <c r="K177" s="4" t="s">
        <v>61</v>
      </c>
      <c r="L177" s="4" t="s">
        <v>92</v>
      </c>
      <c r="Q177" s="4">
        <v>12068</v>
      </c>
      <c r="R177" s="4" t="s">
        <v>316</v>
      </c>
      <c r="U177" s="4">
        <v>12068</v>
      </c>
      <c r="W177" s="4" t="s">
        <v>199</v>
      </c>
      <c r="X177" s="4" t="s">
        <v>101</v>
      </c>
      <c r="Y177" s="4" t="s">
        <v>103</v>
      </c>
      <c r="Z177" s="4" t="s">
        <v>106</v>
      </c>
      <c r="AA177" s="4" t="s">
        <v>77</v>
      </c>
      <c r="AB177" s="4" t="s">
        <v>63</v>
      </c>
      <c r="AC177" s="3">
        <v>0.33333333333333331</v>
      </c>
      <c r="AD177" s="3">
        <v>0.6875</v>
      </c>
      <c r="AE177" s="3">
        <v>0.35416666666666702</v>
      </c>
      <c r="AF177" s="4" t="s">
        <v>107</v>
      </c>
      <c r="AG177" s="3">
        <v>0.33355324074074072</v>
      </c>
      <c r="AH177" s="3">
        <v>0.35936342592592596</v>
      </c>
      <c r="AI177" s="3">
        <v>0.73960648148148145</v>
      </c>
      <c r="AJ177" s="3">
        <v>0.35984953703703698</v>
      </c>
      <c r="AK177" s="3">
        <v>0.71843749999999995</v>
      </c>
      <c r="AL177" s="3">
        <v>0.38359953703703703</v>
      </c>
      <c r="AN177" s="3">
        <v>0.71843749999999995</v>
      </c>
      <c r="AP177" s="3">
        <v>0.35936342592592596</v>
      </c>
      <c r="AQ177" s="3">
        <v>0.73960648148148145</v>
      </c>
      <c r="AR177" s="3">
        <v>0.74361111111111111</v>
      </c>
      <c r="AS177" s="3">
        <v>0.41005787037037034</v>
      </c>
      <c r="AT177" s="3">
        <v>18</v>
      </c>
      <c r="AU177" s="3">
        <v>13</v>
      </c>
      <c r="AV177" s="3">
        <v>6</v>
      </c>
      <c r="AW177" s="3">
        <v>1</v>
      </c>
      <c r="AX177" s="3">
        <v>0.77400000000000002</v>
      </c>
      <c r="AY177" s="3">
        <v>0.42899999999999999</v>
      </c>
      <c r="AZ177" s="3">
        <v>0</v>
      </c>
      <c r="BA177" s="3">
        <v>0.217</v>
      </c>
      <c r="BB177" s="3">
        <v>14</v>
      </c>
      <c r="BC177" s="3">
        <v>6</v>
      </c>
      <c r="BD177" s="3">
        <v>1</v>
      </c>
      <c r="BE177" s="3">
        <v>7.0999999999999994E-2</v>
      </c>
      <c r="BF177" s="3">
        <v>0.42899999999999999</v>
      </c>
      <c r="BG177" s="3">
        <v>8.8842592592592584E-2</v>
      </c>
      <c r="BH177" s="3">
        <v>33.4</v>
      </c>
      <c r="BI177" s="3">
        <v>8.0925925925925915E-2</v>
      </c>
      <c r="BJ177" s="3">
        <v>6.3425925925925915E-3</v>
      </c>
      <c r="BK177" s="3">
        <v>2.4</v>
      </c>
      <c r="BL177" s="3">
        <v>5.7754629629629623E-3</v>
      </c>
    </row>
    <row r="178" spans="1:64" x14ac:dyDescent="0.25">
      <c r="A178" s="2">
        <v>41772</v>
      </c>
      <c r="B178" s="3">
        <v>5</v>
      </c>
      <c r="C178" s="3">
        <v>2</v>
      </c>
      <c r="D178" s="3">
        <v>20</v>
      </c>
      <c r="E178" s="4" t="s">
        <v>81</v>
      </c>
      <c r="F178" s="5">
        <v>2014</v>
      </c>
      <c r="G178" s="4" t="s">
        <v>59</v>
      </c>
      <c r="H178" s="4" t="s">
        <v>90</v>
      </c>
      <c r="I178" s="4" t="s">
        <v>91</v>
      </c>
      <c r="J178" s="4" t="s">
        <v>60</v>
      </c>
      <c r="K178" s="4" t="s">
        <v>64</v>
      </c>
      <c r="L178" s="4" t="s">
        <v>94</v>
      </c>
      <c r="Q178" s="4">
        <v>12069</v>
      </c>
      <c r="R178" s="4" t="s">
        <v>298</v>
      </c>
      <c r="U178" s="4">
        <v>12069</v>
      </c>
      <c r="W178" s="4" t="s">
        <v>181</v>
      </c>
      <c r="X178" s="4" t="s">
        <v>101</v>
      </c>
      <c r="Y178" s="4" t="s">
        <v>102</v>
      </c>
      <c r="Z178" s="4" t="s">
        <v>106</v>
      </c>
      <c r="AA178" s="4" t="s">
        <v>62</v>
      </c>
      <c r="AB178" s="4" t="s">
        <v>65</v>
      </c>
      <c r="AC178" s="3">
        <v>0.33333333333333331</v>
      </c>
      <c r="AD178" s="3">
        <v>0.6875</v>
      </c>
      <c r="AE178" s="3">
        <v>0.35416666666666702</v>
      </c>
      <c r="AF178" s="4" t="s">
        <v>107</v>
      </c>
      <c r="AG178" s="3">
        <v>0.31515046296296295</v>
      </c>
      <c r="AH178" s="3">
        <v>0.31695601851851851</v>
      </c>
      <c r="AI178" s="3">
        <v>0.68442129629629633</v>
      </c>
      <c r="AJ178" s="3">
        <v>0.33900462962962963</v>
      </c>
      <c r="AK178" s="3">
        <v>0.67188657407407415</v>
      </c>
      <c r="AL178" s="3">
        <v>0.33900462962962963</v>
      </c>
      <c r="AN178" s="3">
        <v>0.65114583333333331</v>
      </c>
      <c r="AP178" s="3">
        <v>0.31695601851851851</v>
      </c>
      <c r="AQ178" s="3">
        <v>0.68442129629629633</v>
      </c>
      <c r="AR178" s="3">
        <v>0.69314814814814818</v>
      </c>
      <c r="AS178" s="3">
        <v>0.37799768518518517</v>
      </c>
      <c r="AT178" s="3">
        <v>14</v>
      </c>
      <c r="AU178" s="3">
        <v>10</v>
      </c>
      <c r="AV178" s="3">
        <v>6</v>
      </c>
      <c r="AW178" s="3">
        <v>1</v>
      </c>
      <c r="AX178" s="3">
        <v>0.67500000000000004</v>
      </c>
      <c r="AY178" s="3">
        <v>0.377</v>
      </c>
      <c r="AZ178" s="3">
        <v>0</v>
      </c>
      <c r="BA178" s="3">
        <v>0.32</v>
      </c>
      <c r="BB178" s="3">
        <v>11</v>
      </c>
      <c r="BC178" s="3">
        <v>6</v>
      </c>
      <c r="BD178" s="3">
        <v>1</v>
      </c>
      <c r="BE178" s="3">
        <v>9.0999999999999998E-2</v>
      </c>
      <c r="BF178" s="3">
        <v>0.54500000000000004</v>
      </c>
      <c r="BG178" s="3">
        <v>0.12108796296296297</v>
      </c>
      <c r="BH178" s="3">
        <v>47.2</v>
      </c>
      <c r="BI178" s="3">
        <v>5.9675925925925931E-2</v>
      </c>
      <c r="BJ178" s="3">
        <v>1.1006944444444444E-2</v>
      </c>
      <c r="BK178" s="3">
        <v>4.3</v>
      </c>
      <c r="BL178" s="3">
        <v>5.4282407407407404E-3</v>
      </c>
    </row>
    <row r="179" spans="1:64" x14ac:dyDescent="0.25">
      <c r="A179" s="2">
        <v>41772</v>
      </c>
      <c r="B179" s="3">
        <v>5</v>
      </c>
      <c r="C179" s="3">
        <v>2</v>
      </c>
      <c r="D179" s="3">
        <v>20</v>
      </c>
      <c r="E179" s="4" t="s">
        <v>81</v>
      </c>
      <c r="F179" s="5">
        <v>2014</v>
      </c>
      <c r="G179" s="4" t="s">
        <v>59</v>
      </c>
      <c r="H179" s="4" t="s">
        <v>90</v>
      </c>
      <c r="I179" s="4" t="s">
        <v>91</v>
      </c>
      <c r="J179" s="4" t="s">
        <v>60</v>
      </c>
      <c r="K179" s="4" t="s">
        <v>66</v>
      </c>
      <c r="L179" s="4" t="s">
        <v>95</v>
      </c>
      <c r="Q179" s="4">
        <v>12071</v>
      </c>
      <c r="R179" s="4" t="s">
        <v>267</v>
      </c>
      <c r="U179" s="4">
        <v>12071</v>
      </c>
      <c r="W179" s="4" t="s">
        <v>150</v>
      </c>
      <c r="X179" s="4" t="s">
        <v>101</v>
      </c>
      <c r="Y179" s="4" t="s">
        <v>103</v>
      </c>
      <c r="Z179" s="4" t="s">
        <v>106</v>
      </c>
      <c r="AA179" s="4" t="s">
        <v>62</v>
      </c>
      <c r="AB179" s="4" t="s">
        <v>68</v>
      </c>
      <c r="AC179" s="3">
        <v>0.33333333333333331</v>
      </c>
      <c r="AD179" s="3">
        <v>0.6875</v>
      </c>
      <c r="AE179" s="3">
        <v>0.35416666666666702</v>
      </c>
      <c r="AF179" s="4" t="s">
        <v>107</v>
      </c>
      <c r="AG179" s="3">
        <v>0.36340277777777774</v>
      </c>
      <c r="AH179" s="3">
        <v>0.36603009259259256</v>
      </c>
      <c r="AI179" s="3">
        <v>0.45961805555555557</v>
      </c>
      <c r="AJ179" s="3">
        <v>0.37061342592592594</v>
      </c>
      <c r="AK179" s="3">
        <v>0.92304398148148159</v>
      </c>
      <c r="AL179" s="3">
        <v>0.53180555555555553</v>
      </c>
      <c r="AN179" s="3">
        <v>0.71783564814814815</v>
      </c>
      <c r="AP179" s="3">
        <v>0.73820601851851853</v>
      </c>
      <c r="AQ179" s="3">
        <v>0.92945601851851845</v>
      </c>
      <c r="AR179" s="3">
        <v>0.93004629629629632</v>
      </c>
      <c r="AS179" s="3">
        <v>0.56664351851851846</v>
      </c>
      <c r="AT179" s="3">
        <v>19</v>
      </c>
      <c r="AU179" s="3">
        <v>14</v>
      </c>
      <c r="AV179" s="3">
        <v>5</v>
      </c>
      <c r="AW179" s="3">
        <v>3</v>
      </c>
      <c r="AX179" s="3">
        <v>0.78500000000000003</v>
      </c>
      <c r="AY179" s="3">
        <v>0.26100000000000001</v>
      </c>
      <c r="AZ179" s="3">
        <v>0.06</v>
      </c>
      <c r="BA179" s="3">
        <v>0.21199999999999999</v>
      </c>
      <c r="BB179" s="3">
        <v>15</v>
      </c>
      <c r="BC179" s="3">
        <v>5</v>
      </c>
      <c r="BD179" s="3">
        <v>3</v>
      </c>
      <c r="BE179" s="3">
        <v>0.2</v>
      </c>
      <c r="BF179" s="3">
        <v>0.33300000000000002</v>
      </c>
      <c r="BG179" s="3">
        <v>0.11996527777777777</v>
      </c>
      <c r="BH179" s="3">
        <v>52.3</v>
      </c>
      <c r="BI179" s="3">
        <v>4.8495370370370376E-2</v>
      </c>
      <c r="BJ179" s="3">
        <v>7.9976851851851858E-3</v>
      </c>
      <c r="BK179" s="3">
        <v>3.5</v>
      </c>
      <c r="BL179" s="3">
        <v>3.2291666666666666E-3</v>
      </c>
    </row>
    <row r="180" spans="1:64" x14ac:dyDescent="0.25">
      <c r="A180" s="2">
        <v>41772</v>
      </c>
      <c r="B180" s="3">
        <v>5</v>
      </c>
      <c r="C180" s="3">
        <v>2</v>
      </c>
      <c r="D180" s="3">
        <v>20</v>
      </c>
      <c r="E180" s="4" t="s">
        <v>81</v>
      </c>
      <c r="F180" s="5">
        <v>2014</v>
      </c>
      <c r="G180" s="4" t="s">
        <v>59</v>
      </c>
      <c r="H180" s="4" t="s">
        <v>90</v>
      </c>
      <c r="I180" s="4" t="s">
        <v>91</v>
      </c>
      <c r="J180" s="4" t="s">
        <v>60</v>
      </c>
      <c r="K180" s="4" t="s">
        <v>69</v>
      </c>
      <c r="L180" s="4" t="s">
        <v>96</v>
      </c>
      <c r="Q180" s="4">
        <v>12072</v>
      </c>
      <c r="R180" s="4" t="s">
        <v>317</v>
      </c>
      <c r="U180" s="4">
        <v>12072</v>
      </c>
      <c r="W180" s="4" t="s">
        <v>200</v>
      </c>
      <c r="X180" s="4" t="s">
        <v>101</v>
      </c>
      <c r="Y180" s="4" t="s">
        <v>102</v>
      </c>
      <c r="Z180" s="4" t="s">
        <v>106</v>
      </c>
      <c r="AA180" s="4" t="s">
        <v>62</v>
      </c>
      <c r="AB180" s="4" t="s">
        <v>63</v>
      </c>
      <c r="AC180" s="3">
        <v>0.33333333333333331</v>
      </c>
      <c r="AD180" s="3">
        <v>0.6875</v>
      </c>
      <c r="AE180" s="3">
        <v>0.35416666666666702</v>
      </c>
      <c r="AF180" s="4" t="s">
        <v>107</v>
      </c>
      <c r="AG180" s="3">
        <v>0.33896990740740746</v>
      </c>
      <c r="AH180" s="3">
        <v>0.37803240740740746</v>
      </c>
      <c r="AI180" s="3">
        <v>0.69287037037037036</v>
      </c>
      <c r="AJ180" s="3">
        <v>0.40181712962962962</v>
      </c>
      <c r="AK180" s="3">
        <v>0.65490740740740738</v>
      </c>
      <c r="AL180" s="3">
        <v>0.40181712962962962</v>
      </c>
      <c r="AN180" s="3">
        <v>0.54295138888888894</v>
      </c>
      <c r="AP180" s="3">
        <v>0.37803240740740746</v>
      </c>
      <c r="AQ180" s="3">
        <v>0.69287037037037036</v>
      </c>
      <c r="AR180" s="3">
        <v>0.69495370370370368</v>
      </c>
      <c r="AS180" s="3">
        <v>0.35598379629629634</v>
      </c>
      <c r="AT180" s="3">
        <v>10</v>
      </c>
      <c r="AU180" s="3">
        <v>5</v>
      </c>
      <c r="AV180" s="3">
        <v>2</v>
      </c>
      <c r="AW180" s="3">
        <v>1</v>
      </c>
      <c r="AX180" s="3">
        <v>0.71</v>
      </c>
      <c r="AY180" s="3">
        <v>0.224</v>
      </c>
      <c r="AZ180" s="3">
        <v>0</v>
      </c>
      <c r="BA180" s="3">
        <v>0.24099999999999999</v>
      </c>
      <c r="BB180" s="3">
        <v>6</v>
      </c>
      <c r="BC180" s="3">
        <v>2</v>
      </c>
      <c r="BD180" s="3">
        <v>1</v>
      </c>
      <c r="BE180" s="3">
        <v>0.16700000000000001</v>
      </c>
      <c r="BF180" s="3">
        <v>0.33300000000000002</v>
      </c>
      <c r="BG180" s="3">
        <v>8.5856481481481492E-2</v>
      </c>
      <c r="BH180" s="3">
        <v>35.299999999999997</v>
      </c>
      <c r="BI180" s="3">
        <v>3.9224537037037037E-2</v>
      </c>
      <c r="BJ180" s="3">
        <v>1.4305555555555557E-2</v>
      </c>
      <c r="BK180" s="3">
        <v>5.9</v>
      </c>
      <c r="BL180" s="3">
        <v>6.5393518518518517E-3</v>
      </c>
    </row>
    <row r="181" spans="1:64" x14ac:dyDescent="0.25">
      <c r="A181" s="2">
        <v>41772</v>
      </c>
      <c r="B181" s="3">
        <v>5</v>
      </c>
      <c r="C181" s="3">
        <v>2</v>
      </c>
      <c r="D181" s="3">
        <v>20</v>
      </c>
      <c r="E181" s="4" t="s">
        <v>81</v>
      </c>
      <c r="F181" s="5">
        <v>2014</v>
      </c>
      <c r="G181" s="4" t="s">
        <v>59</v>
      </c>
      <c r="H181" s="4" t="s">
        <v>90</v>
      </c>
      <c r="I181" s="4" t="s">
        <v>91</v>
      </c>
      <c r="J181" s="4" t="s">
        <v>60</v>
      </c>
      <c r="K181" s="4" t="s">
        <v>69</v>
      </c>
      <c r="L181" s="4" t="s">
        <v>96</v>
      </c>
      <c r="Q181" s="4">
        <v>12074</v>
      </c>
      <c r="R181" s="4" t="s">
        <v>300</v>
      </c>
      <c r="U181" s="4">
        <v>12074</v>
      </c>
      <c r="W181" s="4" t="s">
        <v>183</v>
      </c>
      <c r="X181" s="4" t="s">
        <v>101</v>
      </c>
      <c r="Y181" s="4" t="s">
        <v>102</v>
      </c>
      <c r="Z181" s="4" t="s">
        <v>106</v>
      </c>
      <c r="AA181" s="4" t="s">
        <v>62</v>
      </c>
      <c r="AB181" s="4" t="s">
        <v>63</v>
      </c>
      <c r="AC181" s="3">
        <v>0.33333333333333331</v>
      </c>
      <c r="AD181" s="3">
        <v>0.6875</v>
      </c>
      <c r="AE181" s="3">
        <v>0.35416666666666702</v>
      </c>
      <c r="AF181" s="4" t="s">
        <v>107</v>
      </c>
      <c r="AG181" s="3">
        <v>0.31937500000000002</v>
      </c>
      <c r="AH181" s="3">
        <v>0.4916666666666667</v>
      </c>
      <c r="AI181" s="3">
        <v>0.52782407407407406</v>
      </c>
      <c r="AJ181" s="3">
        <v>0.4959837962962963</v>
      </c>
      <c r="AK181" s="3">
        <v>0.84364583333333332</v>
      </c>
      <c r="AL181" s="3">
        <v>0.4959837962962963</v>
      </c>
      <c r="AN181" s="3">
        <v>0.75453703703703701</v>
      </c>
      <c r="AP181" s="3">
        <v>0.69113425925925931</v>
      </c>
      <c r="AQ181" s="3">
        <v>0.84502314814814816</v>
      </c>
      <c r="AR181" s="3">
        <v>0.84576388888888887</v>
      </c>
      <c r="AS181" s="3">
        <v>0.52638888888888891</v>
      </c>
      <c r="AT181" s="3">
        <v>23</v>
      </c>
      <c r="AU181" s="3">
        <v>15</v>
      </c>
      <c r="AV181" s="3">
        <v>5</v>
      </c>
      <c r="AW181" s="3">
        <v>4</v>
      </c>
      <c r="AX181" s="3">
        <v>0.88800000000000001</v>
      </c>
      <c r="AY181" s="3">
        <v>0.16800000000000001</v>
      </c>
      <c r="AZ181" s="3">
        <v>0.10100000000000001</v>
      </c>
      <c r="BA181" s="3">
        <v>8.8999999999999996E-2</v>
      </c>
      <c r="BB181" s="3">
        <v>16</v>
      </c>
      <c r="BC181" s="3">
        <v>5</v>
      </c>
      <c r="BD181" s="3">
        <v>4</v>
      </c>
      <c r="BE181" s="3">
        <v>0.25</v>
      </c>
      <c r="BF181" s="3">
        <v>0.313</v>
      </c>
      <c r="BG181" s="3">
        <v>4.6817129629629632E-2</v>
      </c>
      <c r="BH181" s="3">
        <v>13.9</v>
      </c>
      <c r="BI181" s="3">
        <v>0.21010416666666668</v>
      </c>
      <c r="BJ181" s="3">
        <v>2.9282407407407412E-3</v>
      </c>
      <c r="BK181" s="3">
        <v>0.9</v>
      </c>
      <c r="BL181" s="3">
        <v>1.3136574074074077E-2</v>
      </c>
    </row>
    <row r="182" spans="1:64" x14ac:dyDescent="0.25">
      <c r="A182" s="2">
        <v>41772</v>
      </c>
      <c r="B182" s="3">
        <v>5</v>
      </c>
      <c r="C182" s="3">
        <v>2</v>
      </c>
      <c r="D182" s="3">
        <v>20</v>
      </c>
      <c r="E182" s="4" t="s">
        <v>81</v>
      </c>
      <c r="F182" s="5">
        <v>2014</v>
      </c>
      <c r="G182" s="4" t="s">
        <v>59</v>
      </c>
      <c r="H182" s="4" t="s">
        <v>90</v>
      </c>
      <c r="I182" s="4" t="s">
        <v>91</v>
      </c>
      <c r="J182" s="4" t="s">
        <v>60</v>
      </c>
      <c r="K182" s="4" t="s">
        <v>69</v>
      </c>
      <c r="L182" s="4" t="s">
        <v>96</v>
      </c>
      <c r="Q182" s="4">
        <v>12075</v>
      </c>
      <c r="R182" s="4" t="s">
        <v>318</v>
      </c>
      <c r="U182" s="4">
        <v>12075</v>
      </c>
      <c r="W182" s="4" t="s">
        <v>201</v>
      </c>
      <c r="X182" s="4" t="s">
        <v>101</v>
      </c>
      <c r="Y182" s="4" t="s">
        <v>102</v>
      </c>
      <c r="Z182" s="4" t="s">
        <v>106</v>
      </c>
      <c r="AA182" s="4" t="s">
        <v>62</v>
      </c>
      <c r="AB182" s="4" t="s">
        <v>63</v>
      </c>
      <c r="AC182" s="3">
        <v>0.33333333333333331</v>
      </c>
      <c r="AD182" s="3">
        <v>0.6875</v>
      </c>
      <c r="AE182" s="3">
        <v>0.35416666666666702</v>
      </c>
      <c r="AF182" s="4" t="s">
        <v>107</v>
      </c>
      <c r="AG182" s="3">
        <v>0.29190972222222222</v>
      </c>
      <c r="AH182" s="3">
        <v>0.30503472222222222</v>
      </c>
      <c r="AI182" s="3">
        <v>0.69592592592592595</v>
      </c>
      <c r="AJ182" s="3">
        <v>0.33293981481481483</v>
      </c>
      <c r="AK182" s="3">
        <v>0.66501157407407407</v>
      </c>
      <c r="AL182" s="3">
        <v>0.33293981481481483</v>
      </c>
      <c r="AN182" s="3">
        <v>0.66501157407407407</v>
      </c>
      <c r="AP182" s="3">
        <v>0.30503472222222222</v>
      </c>
      <c r="AQ182" s="3">
        <v>0.69592592592592595</v>
      </c>
      <c r="AR182" s="3">
        <v>0.69776620370370368</v>
      </c>
      <c r="AS182" s="3">
        <v>0.40585648148148151</v>
      </c>
      <c r="AT182" s="3">
        <v>9</v>
      </c>
      <c r="AU182" s="3">
        <v>4</v>
      </c>
      <c r="AV182" s="3">
        <v>3</v>
      </c>
      <c r="AW182" s="3">
        <v>1</v>
      </c>
      <c r="AX182" s="3">
        <v>0.79800000000000004</v>
      </c>
      <c r="AY182" s="3">
        <v>0.65400000000000003</v>
      </c>
      <c r="AZ182" s="3">
        <v>0</v>
      </c>
      <c r="BA182" s="3">
        <v>0.18</v>
      </c>
      <c r="BB182" s="3">
        <v>5</v>
      </c>
      <c r="BC182" s="3">
        <v>3</v>
      </c>
      <c r="BD182" s="3">
        <v>1</v>
      </c>
      <c r="BE182" s="3">
        <v>0.2</v>
      </c>
      <c r="BF182" s="3">
        <v>0.6</v>
      </c>
      <c r="BG182" s="3">
        <v>7.318287037037037E-2</v>
      </c>
      <c r="BH182" s="3">
        <v>37</v>
      </c>
      <c r="BI182" s="3">
        <v>3.1331018518518515E-2</v>
      </c>
      <c r="BJ182" s="3">
        <v>1.4641203703703703E-2</v>
      </c>
      <c r="BK182" s="3">
        <v>7.4</v>
      </c>
      <c r="BL182" s="3">
        <v>6.2615740740740748E-3</v>
      </c>
    </row>
    <row r="183" spans="1:64" x14ac:dyDescent="0.25">
      <c r="A183" s="2">
        <v>41772</v>
      </c>
      <c r="B183" s="3">
        <v>5</v>
      </c>
      <c r="C183" s="3">
        <v>2</v>
      </c>
      <c r="D183" s="3">
        <v>20</v>
      </c>
      <c r="E183" s="4" t="s">
        <v>81</v>
      </c>
      <c r="F183" s="5">
        <v>2014</v>
      </c>
      <c r="G183" s="4" t="s">
        <v>59</v>
      </c>
      <c r="H183" s="4" t="s">
        <v>90</v>
      </c>
      <c r="I183" s="4" t="s">
        <v>91</v>
      </c>
      <c r="J183" s="4" t="s">
        <v>60</v>
      </c>
      <c r="K183" s="4" t="s">
        <v>69</v>
      </c>
      <c r="L183" s="4" t="s">
        <v>96</v>
      </c>
      <c r="Q183" s="4">
        <v>12076</v>
      </c>
      <c r="R183" s="4" t="s">
        <v>319</v>
      </c>
      <c r="U183" s="4">
        <v>12076</v>
      </c>
      <c r="W183" s="4" t="s">
        <v>202</v>
      </c>
      <c r="X183" s="4" t="s">
        <v>101</v>
      </c>
      <c r="Y183" s="4" t="s">
        <v>102</v>
      </c>
      <c r="Z183" s="4" t="s">
        <v>106</v>
      </c>
      <c r="AA183" s="4" t="s">
        <v>62</v>
      </c>
      <c r="AB183" s="4" t="s">
        <v>63</v>
      </c>
      <c r="AC183" s="3">
        <v>0.33333333333333331</v>
      </c>
      <c r="AD183" s="3">
        <v>0.6875</v>
      </c>
      <c r="AE183" s="3">
        <v>0.35416666666666702</v>
      </c>
      <c r="AF183" s="4" t="s">
        <v>107</v>
      </c>
      <c r="AG183" s="3">
        <v>0.30039351851851853</v>
      </c>
      <c r="AH183" s="3">
        <f>Table1[[#This Row],[First Ignition On]]+0.02</f>
        <v>0.32039351851851855</v>
      </c>
      <c r="AJ183" s="3">
        <v>0.33400462962962968</v>
      </c>
      <c r="AK183" s="3">
        <v>0.66449074074074077</v>
      </c>
      <c r="AL183" s="3">
        <v>0.33400462962962968</v>
      </c>
      <c r="AN183" s="3">
        <v>0.65328703703703705</v>
      </c>
      <c r="AQ183" s="3">
        <f>Table1[[#This Row],[Last Ignition Off]]-0.02</f>
        <v>0.66317129629629623</v>
      </c>
      <c r="AR183" s="3">
        <v>0.68317129629629625</v>
      </c>
      <c r="AS183" s="3">
        <v>0.38277777777777783</v>
      </c>
      <c r="AT183" s="3">
        <v>10</v>
      </c>
      <c r="AU183" s="3">
        <v>8</v>
      </c>
      <c r="AV183" s="3">
        <v>5</v>
      </c>
      <c r="AW183" s="3">
        <v>0</v>
      </c>
      <c r="AX183" s="3">
        <v>0.72499999999999998</v>
      </c>
      <c r="AY183" s="3">
        <v>0.626</v>
      </c>
      <c r="AZ183" s="3">
        <v>0</v>
      </c>
      <c r="BA183" s="3">
        <v>0.27500000000000002</v>
      </c>
      <c r="BB183" s="3">
        <v>9</v>
      </c>
      <c r="BC183" s="3">
        <v>5</v>
      </c>
      <c r="BD183" s="3">
        <v>0</v>
      </c>
      <c r="BE183" s="3">
        <v>0</v>
      </c>
      <c r="BF183" s="3">
        <v>0.55600000000000005</v>
      </c>
      <c r="BG183" s="3">
        <v>0.10530092592592592</v>
      </c>
      <c r="BH183" s="3">
        <v>23.7</v>
      </c>
      <c r="BI183" s="3">
        <v>1.8958333333333334E-2</v>
      </c>
      <c r="BJ183" s="3">
        <v>1.1701388888888891E-2</v>
      </c>
      <c r="BK183" s="3">
        <v>2.6</v>
      </c>
      <c r="BL183" s="3">
        <v>2.1064814814814813E-3</v>
      </c>
    </row>
    <row r="184" spans="1:64" x14ac:dyDescent="0.25">
      <c r="A184" s="2">
        <v>41772</v>
      </c>
      <c r="B184" s="3">
        <v>5</v>
      </c>
      <c r="C184" s="3">
        <v>2</v>
      </c>
      <c r="D184" s="3">
        <v>20</v>
      </c>
      <c r="E184" s="4" t="s">
        <v>81</v>
      </c>
      <c r="F184" s="5">
        <v>2014</v>
      </c>
      <c r="G184" s="4" t="s">
        <v>59</v>
      </c>
      <c r="H184" s="4" t="s">
        <v>90</v>
      </c>
      <c r="I184" s="4" t="s">
        <v>91</v>
      </c>
      <c r="J184" s="4" t="s">
        <v>60</v>
      </c>
      <c r="K184" s="4" t="s">
        <v>69</v>
      </c>
      <c r="L184" s="4" t="s">
        <v>96</v>
      </c>
      <c r="Q184" s="4">
        <v>12077</v>
      </c>
      <c r="R184" s="4" t="s">
        <v>301</v>
      </c>
      <c r="U184" s="4">
        <v>12077</v>
      </c>
      <c r="W184" s="4" t="s">
        <v>184</v>
      </c>
      <c r="X184" s="4" t="s">
        <v>101</v>
      </c>
      <c r="Y184" s="4" t="s">
        <v>102</v>
      </c>
      <c r="Z184" s="4" t="s">
        <v>106</v>
      </c>
      <c r="AA184" s="4" t="s">
        <v>62</v>
      </c>
      <c r="AB184" s="4" t="s">
        <v>63</v>
      </c>
      <c r="AC184" s="3">
        <v>0.33333333333333331</v>
      </c>
      <c r="AD184" s="3">
        <v>0.6875</v>
      </c>
      <c r="AE184" s="3">
        <v>0.35416666666666702</v>
      </c>
      <c r="AF184" s="4" t="s">
        <v>107</v>
      </c>
      <c r="AG184" s="3">
        <v>0.36685185185185182</v>
      </c>
      <c r="AH184" s="3">
        <v>0.37278935185185186</v>
      </c>
      <c r="AI184" s="3">
        <v>0.73439814814814808</v>
      </c>
      <c r="AJ184" s="3">
        <v>0.37353009259259262</v>
      </c>
      <c r="AK184" s="3">
        <v>0.70974537037037033</v>
      </c>
      <c r="AL184" s="3">
        <v>0.40024305555555556</v>
      </c>
      <c r="AN184" s="3">
        <v>0.70974537037037033</v>
      </c>
      <c r="AP184" s="3">
        <v>0.37278935185185186</v>
      </c>
      <c r="AQ184" s="3">
        <v>0.73439814814814808</v>
      </c>
      <c r="AR184" s="3">
        <v>0.73947916666666658</v>
      </c>
      <c r="AS184" s="3">
        <v>0.37262731481481487</v>
      </c>
      <c r="AT184" s="3">
        <v>13</v>
      </c>
      <c r="AU184" s="3">
        <v>8</v>
      </c>
      <c r="AV184" s="3">
        <v>5</v>
      </c>
      <c r="AW184" s="3">
        <v>1</v>
      </c>
      <c r="AX184" s="3">
        <v>0.77500000000000002</v>
      </c>
      <c r="AY184" s="3">
        <v>0.65600000000000003</v>
      </c>
      <c r="AZ184" s="3">
        <v>0</v>
      </c>
      <c r="BA184" s="3">
        <v>0.22500000000000001</v>
      </c>
      <c r="BB184" s="3">
        <v>9</v>
      </c>
      <c r="BC184" s="3">
        <v>5</v>
      </c>
      <c r="BD184" s="3">
        <v>1</v>
      </c>
      <c r="BE184" s="3">
        <v>0.111</v>
      </c>
      <c r="BF184" s="3">
        <v>0.55600000000000005</v>
      </c>
      <c r="BG184" s="3">
        <v>8.3854166666666674E-2</v>
      </c>
      <c r="BH184" s="3">
        <v>33.6</v>
      </c>
      <c r="BI184" s="3">
        <v>0.11951388888888888</v>
      </c>
      <c r="BJ184" s="3">
        <v>9.3171296296296283E-3</v>
      </c>
      <c r="BK184" s="3">
        <v>3.7</v>
      </c>
      <c r="BL184" s="3">
        <v>1.3275462962962963E-2</v>
      </c>
    </row>
    <row r="185" spans="1:64" x14ac:dyDescent="0.25">
      <c r="A185" s="2">
        <v>41772</v>
      </c>
      <c r="B185" s="3">
        <v>5</v>
      </c>
      <c r="C185" s="3">
        <v>2</v>
      </c>
      <c r="D185" s="3">
        <v>20</v>
      </c>
      <c r="E185" s="4" t="s">
        <v>81</v>
      </c>
      <c r="F185" s="5">
        <v>2014</v>
      </c>
      <c r="G185" s="4" t="s">
        <v>59</v>
      </c>
      <c r="H185" s="4" t="s">
        <v>90</v>
      </c>
      <c r="I185" s="4" t="s">
        <v>91</v>
      </c>
      <c r="J185" s="4" t="s">
        <v>60</v>
      </c>
      <c r="K185" s="4" t="s">
        <v>69</v>
      </c>
      <c r="L185" s="4" t="s">
        <v>96</v>
      </c>
      <c r="Q185" s="4">
        <v>12078</v>
      </c>
      <c r="R185" s="4" t="s">
        <v>268</v>
      </c>
      <c r="U185" s="4">
        <v>12078</v>
      </c>
      <c r="W185" s="4" t="s">
        <v>151</v>
      </c>
      <c r="X185" s="4" t="s">
        <v>101</v>
      </c>
      <c r="Y185" s="4" t="s">
        <v>102</v>
      </c>
      <c r="Z185" s="4" t="s">
        <v>106</v>
      </c>
      <c r="AA185" s="4" t="s">
        <v>62</v>
      </c>
      <c r="AB185" s="4" t="s">
        <v>63</v>
      </c>
      <c r="AC185" s="3">
        <v>0.33333333333333331</v>
      </c>
      <c r="AD185" s="3">
        <v>0.6875</v>
      </c>
      <c r="AE185" s="3">
        <v>0.35416666666666702</v>
      </c>
      <c r="AF185" s="4" t="s">
        <v>107</v>
      </c>
      <c r="AG185" s="3">
        <v>0.32353009259259258</v>
      </c>
      <c r="AH185" s="3">
        <v>0.32684027777777774</v>
      </c>
      <c r="AI185" s="3">
        <v>0.4287731481481481</v>
      </c>
      <c r="AJ185" s="3">
        <v>0.33087962962962963</v>
      </c>
      <c r="AK185" s="3">
        <v>0.70528935185185182</v>
      </c>
      <c r="AL185" s="3">
        <v>0.33087962962962963</v>
      </c>
      <c r="AN185" s="3">
        <v>0.66689814814814818</v>
      </c>
      <c r="AP185" s="3">
        <v>0.44527777777777783</v>
      </c>
      <c r="AQ185" s="3">
        <v>0.71339120370370368</v>
      </c>
      <c r="AR185" s="3">
        <v>0.71805555555555556</v>
      </c>
      <c r="AS185" s="3">
        <v>0.39452546296296293</v>
      </c>
      <c r="AT185" s="3">
        <v>15</v>
      </c>
      <c r="AU185" s="3">
        <v>12</v>
      </c>
      <c r="AV185" s="3">
        <v>6</v>
      </c>
      <c r="AW185" s="3">
        <v>2</v>
      </c>
      <c r="AX185" s="3">
        <v>0.754</v>
      </c>
      <c r="AY185" s="3">
        <v>0.35299999999999998</v>
      </c>
      <c r="AZ185" s="3">
        <v>4.2000000000000003E-2</v>
      </c>
      <c r="BA185" s="3">
        <v>0.245</v>
      </c>
      <c r="BB185" s="3">
        <v>13</v>
      </c>
      <c r="BC185" s="3">
        <v>6</v>
      </c>
      <c r="BD185" s="3">
        <v>2</v>
      </c>
      <c r="BE185" s="3">
        <v>0.154</v>
      </c>
      <c r="BF185" s="3">
        <v>0.46200000000000002</v>
      </c>
      <c r="BG185" s="3">
        <v>9.6597222222222223E-2</v>
      </c>
      <c r="BH185" s="3">
        <v>28.3</v>
      </c>
      <c r="BI185" s="3">
        <v>3.9548611111111111E-2</v>
      </c>
      <c r="BJ185" s="3">
        <v>7.4305555555555548E-3</v>
      </c>
      <c r="BK185" s="3">
        <v>2.2000000000000002</v>
      </c>
      <c r="BL185" s="3">
        <v>3.0439814814814821E-3</v>
      </c>
    </row>
    <row r="186" spans="1:64" x14ac:dyDescent="0.25">
      <c r="A186" s="2">
        <v>41772</v>
      </c>
      <c r="B186" s="3">
        <v>5</v>
      </c>
      <c r="C186" s="3">
        <v>2</v>
      </c>
      <c r="D186" s="3">
        <v>20</v>
      </c>
      <c r="E186" s="4" t="s">
        <v>81</v>
      </c>
      <c r="F186" s="5">
        <v>2014</v>
      </c>
      <c r="G186" s="4" t="s">
        <v>59</v>
      </c>
      <c r="H186" s="4" t="s">
        <v>90</v>
      </c>
      <c r="I186" s="4" t="s">
        <v>91</v>
      </c>
      <c r="J186" s="4" t="s">
        <v>60</v>
      </c>
      <c r="K186" s="4" t="s">
        <v>69</v>
      </c>
      <c r="L186" s="4" t="s">
        <v>96</v>
      </c>
      <c r="Q186" s="4">
        <v>12079</v>
      </c>
      <c r="R186" s="4" t="s">
        <v>302</v>
      </c>
      <c r="U186" s="4">
        <v>12079</v>
      </c>
      <c r="W186" s="4" t="s">
        <v>185</v>
      </c>
      <c r="X186" s="4" t="s">
        <v>101</v>
      </c>
      <c r="Y186" s="4" t="s">
        <v>102</v>
      </c>
      <c r="Z186" s="4" t="s">
        <v>106</v>
      </c>
      <c r="AA186" s="4" t="s">
        <v>62</v>
      </c>
      <c r="AB186" s="4" t="s">
        <v>63</v>
      </c>
      <c r="AC186" s="3">
        <v>0.33333333333333331</v>
      </c>
      <c r="AD186" s="3">
        <v>0.6875</v>
      </c>
      <c r="AE186" s="3">
        <v>0.35416666666666702</v>
      </c>
      <c r="AF186" s="4" t="s">
        <v>107</v>
      </c>
      <c r="AG186" s="3">
        <v>0.40019675925925924</v>
      </c>
      <c r="AH186" s="3">
        <v>0.40652777777777777</v>
      </c>
      <c r="AI186" s="3">
        <v>0.46679398148148149</v>
      </c>
      <c r="AJ186" s="3">
        <v>0.43693287037037037</v>
      </c>
      <c r="AK186" s="3">
        <v>0.7793402777777777</v>
      </c>
      <c r="AL186" s="3">
        <v>0.43693287037037037</v>
      </c>
      <c r="AN186" s="3">
        <v>0.7793402777777777</v>
      </c>
      <c r="AP186" s="3">
        <v>0.49142361111111116</v>
      </c>
      <c r="AQ186" s="3">
        <v>0.82633101851851853</v>
      </c>
      <c r="AR186" s="3">
        <v>0.83065972222222229</v>
      </c>
      <c r="AS186" s="3">
        <v>0.43046296296296299</v>
      </c>
      <c r="AT186" s="3">
        <v>17</v>
      </c>
      <c r="AU186" s="3">
        <v>11</v>
      </c>
      <c r="AV186" s="3">
        <v>5</v>
      </c>
      <c r="AW186" s="3">
        <v>2</v>
      </c>
      <c r="AX186" s="3">
        <v>0.79700000000000004</v>
      </c>
      <c r="AY186" s="3">
        <v>0.19400000000000001</v>
      </c>
      <c r="AZ186" s="3">
        <v>5.7000000000000002E-2</v>
      </c>
      <c r="BA186" s="3">
        <v>0.19900000000000001</v>
      </c>
      <c r="BB186" s="3">
        <v>12</v>
      </c>
      <c r="BC186" s="3">
        <v>5</v>
      </c>
      <c r="BD186" s="3">
        <v>2</v>
      </c>
      <c r="BE186" s="3">
        <v>0.16700000000000001</v>
      </c>
      <c r="BF186" s="3">
        <v>0.41699999999999998</v>
      </c>
      <c r="BG186" s="3">
        <v>8.5752314814814823E-2</v>
      </c>
      <c r="BH186" s="3">
        <v>35.4</v>
      </c>
      <c r="BI186" s="3">
        <v>7.6030092592592594E-2</v>
      </c>
      <c r="BJ186" s="3">
        <v>7.1412037037037043E-3</v>
      </c>
      <c r="BK186" s="3">
        <v>3</v>
      </c>
      <c r="BL186" s="3">
        <v>6.3310185185185197E-3</v>
      </c>
    </row>
    <row r="187" spans="1:64" x14ac:dyDescent="0.25">
      <c r="A187" s="2">
        <v>41772</v>
      </c>
      <c r="B187" s="3">
        <v>5</v>
      </c>
      <c r="C187" s="3">
        <v>2</v>
      </c>
      <c r="D187" s="3">
        <v>20</v>
      </c>
      <c r="E187" s="4" t="s">
        <v>81</v>
      </c>
      <c r="F187" s="5">
        <v>2014</v>
      </c>
      <c r="G187" s="4" t="s">
        <v>59</v>
      </c>
      <c r="H187" s="4" t="s">
        <v>90</v>
      </c>
      <c r="I187" s="4" t="s">
        <v>91</v>
      </c>
      <c r="J187" s="4" t="s">
        <v>60</v>
      </c>
      <c r="K187" s="4" t="s">
        <v>69</v>
      </c>
      <c r="L187" s="4" t="s">
        <v>96</v>
      </c>
      <c r="Q187" s="4">
        <v>12080</v>
      </c>
      <c r="R187" s="4" t="s">
        <v>303</v>
      </c>
      <c r="U187" s="4">
        <v>12080</v>
      </c>
      <c r="W187" s="4" t="s">
        <v>186</v>
      </c>
      <c r="X187" s="4" t="s">
        <v>101</v>
      </c>
      <c r="Y187" s="4" t="s">
        <v>102</v>
      </c>
      <c r="Z187" s="4" t="s">
        <v>106</v>
      </c>
      <c r="AA187" s="4" t="s">
        <v>62</v>
      </c>
      <c r="AB187" s="4" t="s">
        <v>63</v>
      </c>
      <c r="AC187" s="3">
        <v>0.33333333333333331</v>
      </c>
      <c r="AD187" s="3">
        <v>0.6875</v>
      </c>
      <c r="AE187" s="3">
        <v>0.35416666666666702</v>
      </c>
      <c r="AF187" s="4" t="s">
        <v>107</v>
      </c>
      <c r="AG187" s="3">
        <v>0.31640046296296293</v>
      </c>
      <c r="AH187" s="3">
        <v>0.31709490740740742</v>
      </c>
      <c r="AI187" s="3">
        <v>0.3268287037037037</v>
      </c>
      <c r="AJ187" s="3">
        <v>0.3268287037037037</v>
      </c>
      <c r="AK187" s="3">
        <v>0.80907407407407417</v>
      </c>
      <c r="AL187" s="3">
        <v>0.37747685185185187</v>
      </c>
      <c r="AN187" s="3">
        <v>0.80184027777777789</v>
      </c>
      <c r="AP187" s="3">
        <v>0.36255787037037041</v>
      </c>
      <c r="AQ187" s="3">
        <v>0.85130787037037037</v>
      </c>
      <c r="AR187" s="3">
        <v>0.85192129629629632</v>
      </c>
      <c r="AS187" s="3">
        <v>0.53552083333333333</v>
      </c>
      <c r="AT187" s="3">
        <v>15</v>
      </c>
      <c r="AU187" s="3">
        <v>10</v>
      </c>
      <c r="AV187" s="3">
        <v>5</v>
      </c>
      <c r="AW187" s="3">
        <v>2</v>
      </c>
      <c r="AX187" s="3">
        <v>0.80800000000000005</v>
      </c>
      <c r="AY187" s="3">
        <v>0.60599999999999998</v>
      </c>
      <c r="AZ187" s="3">
        <v>6.7000000000000004E-2</v>
      </c>
      <c r="BA187" s="3">
        <v>0.192</v>
      </c>
      <c r="BB187" s="3">
        <v>11</v>
      </c>
      <c r="BC187" s="3">
        <v>5</v>
      </c>
      <c r="BD187" s="3">
        <v>2</v>
      </c>
      <c r="BE187" s="3">
        <v>0.182</v>
      </c>
      <c r="BF187" s="3">
        <v>0.45500000000000002</v>
      </c>
      <c r="BG187" s="3">
        <v>0.10267361111111112</v>
      </c>
      <c r="BH187" s="3">
        <v>45.6</v>
      </c>
      <c r="BI187" s="3">
        <v>8.9548611111111107E-2</v>
      </c>
      <c r="BJ187" s="3">
        <v>9.3287037037037036E-3</v>
      </c>
      <c r="BK187" s="3">
        <v>4.0999999999999996</v>
      </c>
      <c r="BL187" s="3">
        <v>8.1365740740740738E-3</v>
      </c>
    </row>
    <row r="188" spans="1:64" x14ac:dyDescent="0.25">
      <c r="A188" s="2">
        <v>41772</v>
      </c>
      <c r="B188" s="3">
        <v>5</v>
      </c>
      <c r="C188" s="3">
        <v>2</v>
      </c>
      <c r="D188" s="3">
        <v>20</v>
      </c>
      <c r="E188" s="4" t="s">
        <v>81</v>
      </c>
      <c r="F188" s="5">
        <v>2014</v>
      </c>
      <c r="G188" s="4" t="s">
        <v>59</v>
      </c>
      <c r="H188" s="4" t="s">
        <v>90</v>
      </c>
      <c r="I188" s="4" t="s">
        <v>91</v>
      </c>
      <c r="J188" s="4" t="s">
        <v>60</v>
      </c>
      <c r="K188" s="4" t="s">
        <v>61</v>
      </c>
      <c r="L188" s="4" t="s">
        <v>92</v>
      </c>
      <c r="Q188" s="4">
        <v>12083</v>
      </c>
      <c r="R188" s="4" t="s">
        <v>269</v>
      </c>
      <c r="U188" s="4">
        <v>12083</v>
      </c>
      <c r="W188" s="4" t="s">
        <v>152</v>
      </c>
      <c r="X188" s="4" t="s">
        <v>101</v>
      </c>
      <c r="Y188" s="4" t="s">
        <v>103</v>
      </c>
      <c r="Z188" s="4" t="s">
        <v>106</v>
      </c>
      <c r="AA188" s="4" t="s">
        <v>77</v>
      </c>
      <c r="AB188" s="4" t="s">
        <v>63</v>
      </c>
      <c r="AC188" s="3">
        <v>0.33333333333333331</v>
      </c>
      <c r="AD188" s="3">
        <v>0.6875</v>
      </c>
      <c r="AE188" s="3">
        <v>0.35416666666666702</v>
      </c>
      <c r="AF188" s="4" t="s">
        <v>107</v>
      </c>
      <c r="AG188" s="3">
        <v>0.31850694444444444</v>
      </c>
      <c r="AH188" s="3">
        <v>0.35131944444444446</v>
      </c>
      <c r="AI188" s="3">
        <v>0.71103009259259264</v>
      </c>
      <c r="AJ188" s="3">
        <v>0.35184027777777777</v>
      </c>
      <c r="AK188" s="3">
        <v>0.7050347222222223</v>
      </c>
      <c r="AL188" s="3">
        <v>0.40434027777777781</v>
      </c>
      <c r="AN188" s="3">
        <v>0.68829861111111112</v>
      </c>
      <c r="AP188" s="3">
        <v>0.35131944444444446</v>
      </c>
      <c r="AQ188" s="3">
        <v>0.71103009259259264</v>
      </c>
      <c r="AR188" s="3">
        <v>0.71186342592592589</v>
      </c>
      <c r="AS188" s="3">
        <v>0.39335648148148145</v>
      </c>
      <c r="AT188" s="3">
        <v>18</v>
      </c>
      <c r="AU188" s="3">
        <v>14</v>
      </c>
      <c r="AV188" s="3">
        <v>5</v>
      </c>
      <c r="AW188" s="3">
        <v>1</v>
      </c>
      <c r="AX188" s="3">
        <v>0.82</v>
      </c>
      <c r="AY188" s="3">
        <v>0.13100000000000001</v>
      </c>
      <c r="AZ188" s="3">
        <v>0</v>
      </c>
      <c r="BA188" s="3">
        <v>0.16900000000000001</v>
      </c>
      <c r="BB188" s="3">
        <v>15</v>
      </c>
      <c r="BC188" s="3">
        <v>5</v>
      </c>
      <c r="BD188" s="3">
        <v>1</v>
      </c>
      <c r="BE188" s="3">
        <v>6.7000000000000004E-2</v>
      </c>
      <c r="BF188" s="3">
        <v>0.33300000000000002</v>
      </c>
      <c r="BG188" s="3">
        <v>6.6365740740740739E-2</v>
      </c>
      <c r="BH188" s="3">
        <v>20.6</v>
      </c>
      <c r="BI188" s="3">
        <v>9.5185185185185192E-2</v>
      </c>
      <c r="BJ188" s="3">
        <v>4.4212962962962956E-3</v>
      </c>
      <c r="BK188" s="3">
        <v>1.4</v>
      </c>
      <c r="BL188" s="3">
        <v>6.3425925925925915E-3</v>
      </c>
    </row>
    <row r="189" spans="1:64" x14ac:dyDescent="0.25">
      <c r="A189" s="2">
        <v>41772</v>
      </c>
      <c r="B189" s="3">
        <v>5</v>
      </c>
      <c r="C189" s="3">
        <v>2</v>
      </c>
      <c r="D189" s="3">
        <v>20</v>
      </c>
      <c r="E189" s="4" t="s">
        <v>81</v>
      </c>
      <c r="F189" s="5">
        <v>2014</v>
      </c>
      <c r="G189" s="4" t="s">
        <v>59</v>
      </c>
      <c r="H189" s="4" t="s">
        <v>90</v>
      </c>
      <c r="I189" s="4" t="s">
        <v>91</v>
      </c>
      <c r="J189" s="4" t="s">
        <v>60</v>
      </c>
      <c r="K189" s="4" t="s">
        <v>64</v>
      </c>
      <c r="L189" s="4" t="s">
        <v>93</v>
      </c>
      <c r="Q189" s="4">
        <v>27041</v>
      </c>
      <c r="R189" s="4" t="s">
        <v>304</v>
      </c>
      <c r="U189" s="4">
        <v>27041</v>
      </c>
      <c r="W189" s="4" t="s">
        <v>187</v>
      </c>
      <c r="X189" s="4" t="s">
        <v>101</v>
      </c>
      <c r="Y189" s="4" t="s">
        <v>102</v>
      </c>
      <c r="Z189" s="4" t="s">
        <v>106</v>
      </c>
      <c r="AC189" s="3">
        <v>0.33333333333333331</v>
      </c>
      <c r="AD189" s="3">
        <v>0.6875</v>
      </c>
      <c r="AE189" s="3">
        <v>0.35416666666666702</v>
      </c>
      <c r="AF189" s="4" t="s">
        <v>107</v>
      </c>
      <c r="AG189" s="3">
        <v>0.35787037037037034</v>
      </c>
      <c r="AH189" s="3">
        <v>0.36722222222222217</v>
      </c>
      <c r="AI189" s="3">
        <v>0.46104166666666663</v>
      </c>
      <c r="AJ189" s="3">
        <v>0.39409722222222227</v>
      </c>
      <c r="AK189" s="3">
        <v>0.58513888888888888</v>
      </c>
      <c r="AP189" s="3">
        <v>0.36722222222222217</v>
      </c>
      <c r="AQ189" s="3">
        <v>0.46104166666666663</v>
      </c>
      <c r="AR189" s="3">
        <v>0.60621527777777773</v>
      </c>
      <c r="AS189" s="3">
        <v>0.24834490740740742</v>
      </c>
      <c r="AT189" s="3">
        <v>9</v>
      </c>
      <c r="AU189" s="3">
        <v>3</v>
      </c>
      <c r="AV189" s="3">
        <v>0</v>
      </c>
      <c r="AW189" s="3">
        <v>2</v>
      </c>
      <c r="AX189" s="3">
        <v>0.63200000000000001</v>
      </c>
      <c r="AY189" s="3">
        <v>0</v>
      </c>
      <c r="AZ189" s="3">
        <v>0.5</v>
      </c>
      <c r="BA189" s="3">
        <v>0.36799999999999999</v>
      </c>
      <c r="BB189" s="3">
        <v>4</v>
      </c>
      <c r="BC189" s="3">
        <v>0</v>
      </c>
      <c r="BD189" s="3">
        <v>2</v>
      </c>
      <c r="BE189" s="3">
        <v>0.5</v>
      </c>
      <c r="BF189" s="3">
        <v>0</v>
      </c>
      <c r="BG189" s="3">
        <v>9.149305555555555E-2</v>
      </c>
      <c r="BH189" s="3">
        <v>69</v>
      </c>
      <c r="BI189" s="3">
        <v>1.5787037037037037E-2</v>
      </c>
      <c r="BJ189" s="3">
        <v>2.2870370370370371E-2</v>
      </c>
      <c r="BK189" s="3">
        <v>17.3</v>
      </c>
      <c r="BL189" s="3">
        <v>3.9467592592592592E-3</v>
      </c>
    </row>
    <row r="190" spans="1:64" x14ac:dyDescent="0.25">
      <c r="A190" s="2">
        <v>41772</v>
      </c>
      <c r="B190" s="3">
        <v>5</v>
      </c>
      <c r="C190" s="3">
        <v>2</v>
      </c>
      <c r="D190" s="3">
        <v>20</v>
      </c>
      <c r="E190" s="4" t="s">
        <v>81</v>
      </c>
      <c r="F190" s="5">
        <v>2014</v>
      </c>
      <c r="G190" s="4" t="s">
        <v>59</v>
      </c>
      <c r="H190" s="4" t="s">
        <v>90</v>
      </c>
      <c r="I190" s="4" t="s">
        <v>91</v>
      </c>
      <c r="J190" s="4" t="s">
        <v>60</v>
      </c>
      <c r="K190" s="4" t="s">
        <v>69</v>
      </c>
      <c r="L190" s="4" t="s">
        <v>96</v>
      </c>
      <c r="Q190" s="4">
        <v>28001</v>
      </c>
      <c r="R190" s="4" t="s">
        <v>320</v>
      </c>
      <c r="U190" s="4">
        <v>28001</v>
      </c>
      <c r="W190" s="4" t="s">
        <v>203</v>
      </c>
      <c r="X190" s="4" t="s">
        <v>101</v>
      </c>
      <c r="Y190" s="4" t="s">
        <v>102</v>
      </c>
      <c r="Z190" s="4" t="s">
        <v>106</v>
      </c>
      <c r="AA190" s="4" t="s">
        <v>75</v>
      </c>
      <c r="AC190" s="3">
        <v>0.33333333333333331</v>
      </c>
      <c r="AD190" s="3">
        <v>0.6875</v>
      </c>
      <c r="AE190" s="3">
        <v>0.35416666666666702</v>
      </c>
      <c r="AF190" s="4" t="s">
        <v>107</v>
      </c>
      <c r="AG190" s="3">
        <v>0.47555555555555556</v>
      </c>
      <c r="AH190" s="3">
        <f>Table1[[#This Row],[First Ignition On]]+0.02</f>
        <v>0.49555555555555558</v>
      </c>
      <c r="AJ190" s="3">
        <v>0.49256944444444445</v>
      </c>
      <c r="AK190" s="3">
        <v>0.56626157407407407</v>
      </c>
      <c r="AQ190" s="3">
        <f>Table1[[#This Row],[Last Ignition Off]]-0.02</f>
        <v>0.55283564814814812</v>
      </c>
      <c r="AR190" s="3">
        <v>0.57283564814814814</v>
      </c>
      <c r="AS190" s="3">
        <v>9.7268518518518518E-2</v>
      </c>
      <c r="AT190" s="3">
        <v>5</v>
      </c>
      <c r="AU190" s="3">
        <v>2</v>
      </c>
      <c r="AV190" s="3">
        <v>0</v>
      </c>
      <c r="AW190" s="3">
        <v>0</v>
      </c>
      <c r="AX190" s="3">
        <v>0.67300000000000004</v>
      </c>
      <c r="AY190" s="3">
        <v>0</v>
      </c>
      <c r="AZ190" s="3">
        <v>0</v>
      </c>
      <c r="BA190" s="3">
        <v>0.32200000000000001</v>
      </c>
      <c r="BB190" s="3">
        <v>3</v>
      </c>
      <c r="BC190" s="3">
        <v>0</v>
      </c>
      <c r="BD190" s="3">
        <v>0</v>
      </c>
      <c r="BE190" s="3">
        <v>0</v>
      </c>
      <c r="BF190" s="3">
        <v>0</v>
      </c>
      <c r="BG190" s="3">
        <v>3.1365740740740743E-2</v>
      </c>
      <c r="BH190" s="3">
        <v>20.8</v>
      </c>
      <c r="BI190" s="3">
        <v>3.6736111111111108E-2</v>
      </c>
      <c r="BJ190" s="3">
        <v>1.045138888888889E-2</v>
      </c>
      <c r="BK190" s="3">
        <v>6.9</v>
      </c>
      <c r="BL190" s="3">
        <v>1.224537037037037E-2</v>
      </c>
    </row>
    <row r="191" spans="1:64" x14ac:dyDescent="0.25">
      <c r="A191" s="2">
        <v>41773</v>
      </c>
      <c r="B191" s="3">
        <v>5</v>
      </c>
      <c r="C191" s="3">
        <v>2</v>
      </c>
      <c r="D191" s="3">
        <v>20</v>
      </c>
      <c r="E191" s="4" t="s">
        <v>82</v>
      </c>
      <c r="F191" s="5">
        <v>2014</v>
      </c>
      <c r="G191" s="4" t="s">
        <v>59</v>
      </c>
      <c r="H191" s="4" t="s">
        <v>90</v>
      </c>
      <c r="I191" s="4" t="s">
        <v>91</v>
      </c>
      <c r="J191" s="4" t="s">
        <v>60</v>
      </c>
      <c r="K191" s="4" t="s">
        <v>61</v>
      </c>
      <c r="L191" s="4" t="s">
        <v>92</v>
      </c>
      <c r="Q191" s="4">
        <v>11003</v>
      </c>
      <c r="R191" s="4" t="s">
        <v>305</v>
      </c>
      <c r="U191" s="4">
        <v>11003</v>
      </c>
      <c r="W191" s="4" t="s">
        <v>188</v>
      </c>
      <c r="X191" s="4" t="s">
        <v>101</v>
      </c>
      <c r="Y191" s="4" t="s">
        <v>103</v>
      </c>
      <c r="Z191" s="4" t="s">
        <v>106</v>
      </c>
      <c r="AA191" s="4" t="s">
        <v>77</v>
      </c>
      <c r="AB191" s="4" t="s">
        <v>63</v>
      </c>
      <c r="AC191" s="3">
        <v>0.33333333333333331</v>
      </c>
      <c r="AD191" s="3">
        <v>0.6875</v>
      </c>
      <c r="AE191" s="3">
        <v>0.35416666666666702</v>
      </c>
      <c r="AF191" s="4" t="s">
        <v>107</v>
      </c>
      <c r="AG191" s="3">
        <v>0.30251157407407409</v>
      </c>
      <c r="AH191" s="3">
        <v>0.35469907407407408</v>
      </c>
      <c r="AI191" s="3">
        <v>0.32741898148148146</v>
      </c>
      <c r="AJ191" s="3">
        <v>0.32143518518518516</v>
      </c>
      <c r="AK191" s="3">
        <v>0.66540509259259262</v>
      </c>
      <c r="AL191" s="3">
        <v>0.41649305555555555</v>
      </c>
      <c r="AN191" s="3">
        <v>0.66540509259259262</v>
      </c>
      <c r="AP191" s="3">
        <v>0.35469907407407408</v>
      </c>
      <c r="AQ191" s="3">
        <v>0.32741898148148146</v>
      </c>
      <c r="AR191" s="3">
        <v>0.68805555555555553</v>
      </c>
      <c r="AS191" s="3">
        <v>0.38554398148148145</v>
      </c>
      <c r="AT191" s="3">
        <v>10</v>
      </c>
      <c r="AU191" s="3">
        <v>6</v>
      </c>
      <c r="AV191" s="3">
        <v>2</v>
      </c>
      <c r="AW191" s="3">
        <v>1</v>
      </c>
      <c r="AX191" s="3">
        <v>0.754</v>
      </c>
      <c r="AY191" s="3">
        <v>0.48799999999999999</v>
      </c>
      <c r="AZ191" s="3">
        <v>7.0999999999999994E-2</v>
      </c>
      <c r="BA191" s="3">
        <v>0.246</v>
      </c>
      <c r="BB191" s="3">
        <v>7</v>
      </c>
      <c r="BC191" s="3">
        <v>2</v>
      </c>
      <c r="BD191" s="3">
        <v>1</v>
      </c>
      <c r="BE191" s="3">
        <v>0.14299999999999999</v>
      </c>
      <c r="BF191" s="3">
        <v>0.28599999999999998</v>
      </c>
      <c r="BG191" s="3">
        <v>9.4791666666666663E-2</v>
      </c>
      <c r="BH191" s="3">
        <v>35.799999999999997</v>
      </c>
      <c r="BI191" s="3">
        <v>3.27662037037037E-2</v>
      </c>
      <c r="BJ191" s="3">
        <v>1.3541666666666667E-2</v>
      </c>
      <c r="BK191" s="3">
        <v>5.0999999999999996</v>
      </c>
      <c r="BL191" s="3">
        <v>4.6759259259259263E-3</v>
      </c>
    </row>
    <row r="192" spans="1:64" x14ac:dyDescent="0.25">
      <c r="A192" s="2">
        <v>41773</v>
      </c>
      <c r="B192" s="3">
        <v>5</v>
      </c>
      <c r="C192" s="3">
        <v>2</v>
      </c>
      <c r="D192" s="3">
        <v>20</v>
      </c>
      <c r="E192" s="4" t="s">
        <v>82</v>
      </c>
      <c r="F192" s="5">
        <v>2014</v>
      </c>
      <c r="G192" s="4" t="s">
        <v>59</v>
      </c>
      <c r="H192" s="4" t="s">
        <v>90</v>
      </c>
      <c r="I192" s="4" t="s">
        <v>91</v>
      </c>
      <c r="J192" s="4" t="s">
        <v>60</v>
      </c>
      <c r="K192" s="4" t="s">
        <v>61</v>
      </c>
      <c r="L192" s="4" t="s">
        <v>92</v>
      </c>
      <c r="Q192" s="4">
        <v>11006</v>
      </c>
      <c r="R192" s="4" t="s">
        <v>271</v>
      </c>
      <c r="U192" s="4">
        <v>11006</v>
      </c>
      <c r="W192" s="4" t="s">
        <v>154</v>
      </c>
      <c r="X192" s="4" t="s">
        <v>101</v>
      </c>
      <c r="Y192" s="4" t="s">
        <v>103</v>
      </c>
      <c r="Z192" s="4" t="s">
        <v>106</v>
      </c>
      <c r="AA192" s="4" t="s">
        <v>62</v>
      </c>
      <c r="AB192" s="4" t="s">
        <v>63</v>
      </c>
      <c r="AC192" s="3">
        <v>0.33333333333333331</v>
      </c>
      <c r="AD192" s="3">
        <v>0.6875</v>
      </c>
      <c r="AE192" s="3">
        <v>0.35416666666666702</v>
      </c>
      <c r="AF192" s="4" t="s">
        <v>107</v>
      </c>
      <c r="AG192" s="3">
        <v>0.28692129629629631</v>
      </c>
      <c r="AH192" s="3">
        <v>0.28811342592592593</v>
      </c>
      <c r="AI192" s="3">
        <v>0.33096064814814813</v>
      </c>
      <c r="AJ192" s="3">
        <v>0.33096064814814813</v>
      </c>
      <c r="AK192" s="3">
        <v>0.83978009259259256</v>
      </c>
      <c r="AL192" s="3">
        <v>0.38302083333333337</v>
      </c>
      <c r="AN192" s="3">
        <v>0.76950231481481479</v>
      </c>
      <c r="AP192" s="3">
        <v>0.36796296296296299</v>
      </c>
      <c r="AQ192" s="3">
        <v>0.86753472222222217</v>
      </c>
      <c r="AR192" s="3">
        <v>0.86782407407407414</v>
      </c>
      <c r="AS192" s="3">
        <v>0.58090277777777777</v>
      </c>
      <c r="AT192" s="3">
        <v>19</v>
      </c>
      <c r="AU192" s="3">
        <v>11</v>
      </c>
      <c r="AV192" s="3">
        <v>6</v>
      </c>
      <c r="AW192" s="3">
        <v>2</v>
      </c>
      <c r="AX192" s="3">
        <v>0.69499999999999995</v>
      </c>
      <c r="AY192" s="3">
        <v>0.47199999999999998</v>
      </c>
      <c r="AZ192" s="3">
        <v>6.4000000000000001E-2</v>
      </c>
      <c r="BA192" s="3">
        <v>0.30499999999999999</v>
      </c>
      <c r="BB192" s="3">
        <v>12</v>
      </c>
      <c r="BC192" s="3">
        <v>6</v>
      </c>
      <c r="BD192" s="3">
        <v>2</v>
      </c>
      <c r="BE192" s="3">
        <v>0.16700000000000001</v>
      </c>
      <c r="BF192" s="3">
        <v>0.5</v>
      </c>
      <c r="BG192" s="3">
        <v>0.17736111111111111</v>
      </c>
      <c r="BH192" s="3">
        <v>110.8</v>
      </c>
      <c r="BI192" s="3">
        <v>4.0115740740740737E-2</v>
      </c>
      <c r="BJ192" s="3">
        <v>1.4780092592592595E-2</v>
      </c>
      <c r="BK192" s="3">
        <v>9.1999999999999993</v>
      </c>
      <c r="BL192" s="3">
        <v>3.3449074074074071E-3</v>
      </c>
    </row>
    <row r="193" spans="1:64" x14ac:dyDescent="0.25">
      <c r="A193" s="2">
        <v>41773</v>
      </c>
      <c r="B193" s="3">
        <v>5</v>
      </c>
      <c r="C193" s="3">
        <v>2</v>
      </c>
      <c r="D193" s="3">
        <v>20</v>
      </c>
      <c r="E193" s="4" t="s">
        <v>82</v>
      </c>
      <c r="F193" s="5">
        <v>2014</v>
      </c>
      <c r="G193" s="4" t="s">
        <v>59</v>
      </c>
      <c r="H193" s="4" t="s">
        <v>90</v>
      </c>
      <c r="I193" s="4" t="s">
        <v>91</v>
      </c>
      <c r="J193" s="4" t="s">
        <v>60</v>
      </c>
      <c r="K193" s="4" t="s">
        <v>64</v>
      </c>
      <c r="L193" s="4" t="s">
        <v>93</v>
      </c>
      <c r="Q193" s="4">
        <v>11007</v>
      </c>
      <c r="R193" s="4" t="s">
        <v>236</v>
      </c>
      <c r="U193" s="4">
        <v>11007</v>
      </c>
      <c r="W193" s="4" t="s">
        <v>119</v>
      </c>
      <c r="X193" s="4" t="s">
        <v>101</v>
      </c>
      <c r="Y193" s="4" t="s">
        <v>102</v>
      </c>
      <c r="Z193" s="4" t="s">
        <v>106</v>
      </c>
      <c r="AA193" s="4" t="s">
        <v>62</v>
      </c>
      <c r="AB193" s="4" t="s">
        <v>65</v>
      </c>
      <c r="AC193" s="3">
        <v>0.33333333333333331</v>
      </c>
      <c r="AD193" s="3">
        <v>0.6875</v>
      </c>
      <c r="AE193" s="3">
        <v>0.35416666666666702</v>
      </c>
      <c r="AF193" s="4" t="s">
        <v>107</v>
      </c>
      <c r="AG193" s="3">
        <v>0.30636574074074074</v>
      </c>
      <c r="AH193" s="3">
        <v>0.30782407407407408</v>
      </c>
      <c r="AI193" s="3">
        <v>0.69776620370370368</v>
      </c>
      <c r="AJ193" s="3">
        <v>0.31392361111111111</v>
      </c>
      <c r="AK193" s="3">
        <v>0.66721064814814823</v>
      </c>
      <c r="AL193" s="3">
        <v>0.34575231481481478</v>
      </c>
      <c r="AN193" s="3">
        <v>0.66721064814814823</v>
      </c>
      <c r="AP193" s="3">
        <v>0.30782407407407408</v>
      </c>
      <c r="AQ193" s="3">
        <v>0.69776620370370368</v>
      </c>
      <c r="AR193" s="3">
        <v>0.6985069444444445</v>
      </c>
      <c r="AS193" s="3">
        <v>0.3921412037037037</v>
      </c>
      <c r="AT193" s="3">
        <v>16</v>
      </c>
      <c r="AU193" s="3">
        <v>12</v>
      </c>
      <c r="AV193" s="3">
        <v>7</v>
      </c>
      <c r="AW193" s="3">
        <v>1</v>
      </c>
      <c r="AX193" s="3">
        <v>0.70499999999999996</v>
      </c>
      <c r="AY193" s="3">
        <v>0.42399999999999999</v>
      </c>
      <c r="AZ193" s="3">
        <v>0</v>
      </c>
      <c r="BA193" s="3">
        <v>0.29499999999999998</v>
      </c>
      <c r="BB193" s="3">
        <v>13</v>
      </c>
      <c r="BC193" s="3">
        <v>7</v>
      </c>
      <c r="BD193" s="3">
        <v>1</v>
      </c>
      <c r="BE193" s="3">
        <v>7.6999999999999999E-2</v>
      </c>
      <c r="BF193" s="3">
        <v>0.53800000000000003</v>
      </c>
      <c r="BG193" s="3">
        <v>0.11583333333333333</v>
      </c>
      <c r="BH193" s="3">
        <v>82.1</v>
      </c>
      <c r="BI193" s="3">
        <v>5.5717592592592596E-2</v>
      </c>
      <c r="BJ193" s="3">
        <v>8.9120370370370378E-3</v>
      </c>
      <c r="BK193" s="3">
        <v>6.3</v>
      </c>
      <c r="BL193" s="3">
        <v>4.2824074074074075E-3</v>
      </c>
    </row>
    <row r="194" spans="1:64" x14ac:dyDescent="0.25">
      <c r="A194" s="2">
        <v>41773</v>
      </c>
      <c r="B194" s="3">
        <v>5</v>
      </c>
      <c r="C194" s="3">
        <v>2</v>
      </c>
      <c r="D194" s="3">
        <v>20</v>
      </c>
      <c r="E194" s="4" t="s">
        <v>82</v>
      </c>
      <c r="F194" s="5">
        <v>2014</v>
      </c>
      <c r="G194" s="4" t="s">
        <v>59</v>
      </c>
      <c r="H194" s="4" t="s">
        <v>90</v>
      </c>
      <c r="I194" s="4" t="s">
        <v>91</v>
      </c>
      <c r="J194" s="4" t="s">
        <v>60</v>
      </c>
      <c r="K194" s="4" t="s">
        <v>64</v>
      </c>
      <c r="L194" s="4" t="s">
        <v>94</v>
      </c>
      <c r="Q194" s="4">
        <v>11009</v>
      </c>
      <c r="R194" s="4" t="s">
        <v>272</v>
      </c>
      <c r="U194" s="4">
        <v>11009</v>
      </c>
      <c r="W194" s="4" t="s">
        <v>155</v>
      </c>
      <c r="X194" s="4" t="s">
        <v>101</v>
      </c>
      <c r="Y194" s="4" t="s">
        <v>102</v>
      </c>
      <c r="Z194" s="4" t="s">
        <v>106</v>
      </c>
      <c r="AA194" s="4" t="s">
        <v>62</v>
      </c>
      <c r="AB194" s="4" t="s">
        <v>65</v>
      </c>
      <c r="AC194" s="3">
        <v>0.33333333333333331</v>
      </c>
      <c r="AD194" s="3">
        <v>0.6875</v>
      </c>
      <c r="AE194" s="3">
        <v>0.35416666666666702</v>
      </c>
      <c r="AF194" s="4" t="s">
        <v>107</v>
      </c>
      <c r="AG194" s="3">
        <v>0.30133101851851851</v>
      </c>
      <c r="AH194" s="3">
        <v>0.30181712962962964</v>
      </c>
      <c r="AI194" s="3">
        <v>0.31038194444444445</v>
      </c>
      <c r="AJ194" s="3">
        <v>0.31038194444444445</v>
      </c>
      <c r="AK194" s="3">
        <v>0.76594907407407409</v>
      </c>
      <c r="AL194" s="3">
        <v>0.72113425925925922</v>
      </c>
      <c r="AN194" s="3">
        <v>0.7486342592592593</v>
      </c>
      <c r="AP194" s="3">
        <v>0.70694444444444438</v>
      </c>
      <c r="AQ194" s="3">
        <v>0.77483796296296292</v>
      </c>
      <c r="AR194" s="3">
        <v>0.77500000000000002</v>
      </c>
      <c r="AS194" s="3">
        <v>0.47366898148148145</v>
      </c>
      <c r="AT194" s="3">
        <v>7</v>
      </c>
      <c r="AU194" s="3">
        <v>3</v>
      </c>
      <c r="AV194" s="3">
        <v>1</v>
      </c>
      <c r="AW194" s="3">
        <v>2</v>
      </c>
      <c r="AX194" s="3">
        <v>0.94099999999999995</v>
      </c>
      <c r="AY194" s="3">
        <v>5.8000000000000003E-2</v>
      </c>
      <c r="AZ194" s="3">
        <v>0.83699999999999997</v>
      </c>
      <c r="BA194" s="3">
        <v>5.8999999999999997E-2</v>
      </c>
      <c r="BB194" s="3">
        <v>4</v>
      </c>
      <c r="BC194" s="3">
        <v>1</v>
      </c>
      <c r="BD194" s="3">
        <v>2</v>
      </c>
      <c r="BE194" s="3">
        <v>0.5</v>
      </c>
      <c r="BF194" s="3">
        <v>0.25</v>
      </c>
      <c r="BG194" s="3">
        <v>2.8078703703703703E-2</v>
      </c>
      <c r="BH194" s="3">
        <v>13.1</v>
      </c>
      <c r="BI194" s="3">
        <v>1.6724537037037034E-2</v>
      </c>
      <c r="BJ194" s="3">
        <v>7.0254629629629634E-3</v>
      </c>
      <c r="BK194" s="3">
        <v>3.3</v>
      </c>
      <c r="BL194" s="3">
        <v>4.1782407407407402E-3</v>
      </c>
    </row>
    <row r="195" spans="1:64" x14ac:dyDescent="0.25">
      <c r="A195" s="2">
        <v>41773</v>
      </c>
      <c r="B195" s="3">
        <v>5</v>
      </c>
      <c r="C195" s="3">
        <v>2</v>
      </c>
      <c r="D195" s="3">
        <v>20</v>
      </c>
      <c r="E195" s="4" t="s">
        <v>82</v>
      </c>
      <c r="F195" s="5">
        <v>2014</v>
      </c>
      <c r="G195" s="4" t="s">
        <v>59</v>
      </c>
      <c r="H195" s="4" t="s">
        <v>90</v>
      </c>
      <c r="I195" s="4" t="s">
        <v>91</v>
      </c>
      <c r="J195" s="4" t="s">
        <v>60</v>
      </c>
      <c r="K195" s="4" t="s">
        <v>64</v>
      </c>
      <c r="L195" s="4" t="s">
        <v>93</v>
      </c>
      <c r="Q195" s="4">
        <v>11010</v>
      </c>
      <c r="R195" s="4" t="s">
        <v>237</v>
      </c>
      <c r="U195" s="4">
        <v>11010</v>
      </c>
      <c r="W195" s="4" t="s">
        <v>120</v>
      </c>
      <c r="X195" s="4" t="s">
        <v>101</v>
      </c>
      <c r="Y195" s="4" t="s">
        <v>102</v>
      </c>
      <c r="Z195" s="4" t="s">
        <v>106</v>
      </c>
      <c r="AA195" s="4" t="s">
        <v>62</v>
      </c>
      <c r="AB195" s="4" t="s">
        <v>65</v>
      </c>
      <c r="AC195" s="3">
        <v>0.33333333333333331</v>
      </c>
      <c r="AD195" s="3">
        <v>0.6875</v>
      </c>
      <c r="AE195" s="3">
        <v>0.35416666666666702</v>
      </c>
      <c r="AF195" s="4" t="s">
        <v>107</v>
      </c>
      <c r="AG195" s="3">
        <v>0.30782407407407408</v>
      </c>
      <c r="AH195" s="3">
        <v>0.31167824074074074</v>
      </c>
      <c r="AI195" s="3">
        <v>0.68510416666666663</v>
      </c>
      <c r="AJ195" s="3">
        <v>0.34247685185185189</v>
      </c>
      <c r="AK195" s="3">
        <v>0.65276620370370375</v>
      </c>
      <c r="AL195" s="3">
        <v>0.35453703703703704</v>
      </c>
      <c r="AN195" s="3">
        <v>0.65276620370370375</v>
      </c>
      <c r="AP195" s="3">
        <v>0.31167824074074074</v>
      </c>
      <c r="AQ195" s="3">
        <v>0.68510416666666663</v>
      </c>
      <c r="AR195" s="3">
        <v>0.72864583333333333</v>
      </c>
      <c r="AS195" s="3">
        <v>0.4208217592592593</v>
      </c>
      <c r="AT195" s="3">
        <v>16</v>
      </c>
      <c r="AU195" s="3">
        <v>14</v>
      </c>
      <c r="AV195" s="3">
        <v>6</v>
      </c>
      <c r="AW195" s="3">
        <v>1</v>
      </c>
      <c r="AX195" s="3">
        <v>0.748</v>
      </c>
      <c r="AY195" s="3">
        <v>0.245</v>
      </c>
      <c r="AZ195" s="3">
        <v>0</v>
      </c>
      <c r="BA195" s="3">
        <v>0.252</v>
      </c>
      <c r="BB195" s="3">
        <v>15</v>
      </c>
      <c r="BC195" s="3">
        <v>6</v>
      </c>
      <c r="BD195" s="3">
        <v>1</v>
      </c>
      <c r="BE195" s="3">
        <v>6.7000000000000004E-2</v>
      </c>
      <c r="BF195" s="3">
        <v>0.4</v>
      </c>
      <c r="BG195" s="3">
        <v>0.10623842592592592</v>
      </c>
      <c r="BH195" s="3">
        <v>81.599999999999994</v>
      </c>
      <c r="BI195" s="3">
        <v>0.10554398148148147</v>
      </c>
      <c r="BJ195" s="3">
        <v>7.083333333333333E-3</v>
      </c>
      <c r="BK195" s="3">
        <v>5.4</v>
      </c>
      <c r="BL195" s="3">
        <v>7.037037037037037E-3</v>
      </c>
    </row>
    <row r="196" spans="1:64" x14ac:dyDescent="0.25">
      <c r="A196" s="2">
        <v>41773</v>
      </c>
      <c r="B196" s="3">
        <v>5</v>
      </c>
      <c r="C196" s="3">
        <v>2</v>
      </c>
      <c r="D196" s="3">
        <v>20</v>
      </c>
      <c r="E196" s="4" t="s">
        <v>82</v>
      </c>
      <c r="F196" s="5">
        <v>2014</v>
      </c>
      <c r="G196" s="4" t="s">
        <v>59</v>
      </c>
      <c r="H196" s="4" t="s">
        <v>90</v>
      </c>
      <c r="I196" s="4" t="s">
        <v>91</v>
      </c>
      <c r="J196" s="4" t="s">
        <v>60</v>
      </c>
      <c r="K196" s="4" t="s">
        <v>64</v>
      </c>
      <c r="L196" s="4" t="s">
        <v>93</v>
      </c>
      <c r="Q196" s="4">
        <v>11011</v>
      </c>
      <c r="R196" s="4" t="s">
        <v>273</v>
      </c>
      <c r="U196" s="4">
        <v>11011</v>
      </c>
      <c r="W196" s="4" t="s">
        <v>156</v>
      </c>
      <c r="X196" s="4" t="s">
        <v>101</v>
      </c>
      <c r="Y196" s="4" t="s">
        <v>102</v>
      </c>
      <c r="Z196" s="4" t="s">
        <v>106</v>
      </c>
      <c r="AA196" s="4" t="s">
        <v>62</v>
      </c>
      <c r="AB196" s="4" t="s">
        <v>65</v>
      </c>
      <c r="AC196" s="3">
        <v>0.33333333333333331</v>
      </c>
      <c r="AD196" s="3">
        <v>0.6875</v>
      </c>
      <c r="AE196" s="3">
        <v>0.35416666666666702</v>
      </c>
      <c r="AF196" s="4" t="s">
        <v>107</v>
      </c>
      <c r="AG196" s="3">
        <v>0.31935185185185183</v>
      </c>
      <c r="AH196" s="3">
        <v>0.3200810185185185</v>
      </c>
      <c r="AI196" s="3">
        <v>0.69758101851851861</v>
      </c>
      <c r="AJ196" s="3">
        <v>0.33363425925925921</v>
      </c>
      <c r="AK196" s="3">
        <v>0.67759259259259252</v>
      </c>
      <c r="AL196" s="3">
        <v>0.33363425925925921</v>
      </c>
      <c r="AN196" s="3">
        <v>0.65502314814814822</v>
      </c>
      <c r="AP196" s="3">
        <v>0.3200810185185185</v>
      </c>
      <c r="AQ196" s="3">
        <v>0.69758101851851861</v>
      </c>
      <c r="AR196" s="3">
        <v>0.69828703703703709</v>
      </c>
      <c r="AS196" s="3">
        <v>0.37893518518518521</v>
      </c>
      <c r="AT196" s="3">
        <v>15</v>
      </c>
      <c r="AU196" s="3">
        <v>11</v>
      </c>
      <c r="AV196" s="3">
        <v>7</v>
      </c>
      <c r="AW196" s="3">
        <v>1</v>
      </c>
      <c r="AX196" s="3">
        <v>0.67500000000000004</v>
      </c>
      <c r="AY196" s="3">
        <v>0.52800000000000002</v>
      </c>
      <c r="AZ196" s="3">
        <v>0</v>
      </c>
      <c r="BA196" s="3">
        <v>0.316</v>
      </c>
      <c r="BB196" s="3">
        <v>12</v>
      </c>
      <c r="BC196" s="3">
        <v>7</v>
      </c>
      <c r="BD196" s="3">
        <v>1</v>
      </c>
      <c r="BE196" s="3">
        <v>8.3000000000000004E-2</v>
      </c>
      <c r="BF196" s="3">
        <v>0.58299999999999996</v>
      </c>
      <c r="BG196" s="3">
        <v>0.11978009259259259</v>
      </c>
      <c r="BH196" s="3">
        <v>70.5</v>
      </c>
      <c r="BI196" s="3">
        <v>2.6944444444444441E-2</v>
      </c>
      <c r="BJ196" s="3">
        <v>9.9768518518518531E-3</v>
      </c>
      <c r="BK196" s="3">
        <v>5.9</v>
      </c>
      <c r="BL196" s="3">
        <v>2.2453703703703702E-3</v>
      </c>
    </row>
    <row r="197" spans="1:64" x14ac:dyDescent="0.25">
      <c r="A197" s="2">
        <v>41773</v>
      </c>
      <c r="B197" s="3">
        <v>5</v>
      </c>
      <c r="C197" s="3">
        <v>2</v>
      </c>
      <c r="D197" s="3">
        <v>20</v>
      </c>
      <c r="E197" s="4" t="s">
        <v>82</v>
      </c>
      <c r="F197" s="5">
        <v>2014</v>
      </c>
      <c r="G197" s="4" t="s">
        <v>59</v>
      </c>
      <c r="H197" s="4" t="s">
        <v>90</v>
      </c>
      <c r="I197" s="4" t="s">
        <v>91</v>
      </c>
      <c r="J197" s="4" t="s">
        <v>60</v>
      </c>
      <c r="K197" s="4" t="s">
        <v>64</v>
      </c>
      <c r="L197" s="4" t="s">
        <v>94</v>
      </c>
      <c r="Q197" s="4">
        <v>11012</v>
      </c>
      <c r="R197" s="4" t="s">
        <v>274</v>
      </c>
      <c r="U197" s="4">
        <v>11012</v>
      </c>
      <c r="W197" s="4" t="s">
        <v>157</v>
      </c>
      <c r="X197" s="4" t="s">
        <v>101</v>
      </c>
      <c r="Y197" s="4" t="s">
        <v>102</v>
      </c>
      <c r="Z197" s="4" t="s">
        <v>106</v>
      </c>
      <c r="AA197" s="4" t="s">
        <v>62</v>
      </c>
      <c r="AB197" s="4" t="s">
        <v>65</v>
      </c>
      <c r="AC197" s="3">
        <v>0.33333333333333331</v>
      </c>
      <c r="AD197" s="3">
        <v>0.6875</v>
      </c>
      <c r="AE197" s="3">
        <v>0.35416666666666702</v>
      </c>
      <c r="AF197" s="4" t="s">
        <v>107</v>
      </c>
      <c r="AG197" s="3">
        <v>0.29952546296296295</v>
      </c>
      <c r="AH197" s="3">
        <v>0.30016203703703703</v>
      </c>
      <c r="AI197" s="3">
        <v>0.33599537037037036</v>
      </c>
      <c r="AJ197" s="3">
        <v>0.30487268518518518</v>
      </c>
      <c r="AK197" s="3">
        <v>0.66774305555555558</v>
      </c>
      <c r="AL197" s="3">
        <v>0.3775810185185185</v>
      </c>
      <c r="AN197" s="3">
        <v>0.62225694444444446</v>
      </c>
      <c r="AP197" s="3">
        <v>0.3613425925925926</v>
      </c>
      <c r="AQ197" s="3">
        <v>0.69067129629629631</v>
      </c>
      <c r="AR197" s="3">
        <v>0.69182870370370375</v>
      </c>
      <c r="AS197" s="3">
        <v>0.39230324074074074</v>
      </c>
      <c r="AT197" s="3">
        <v>15</v>
      </c>
      <c r="AU197" s="3">
        <v>11</v>
      </c>
      <c r="AV197" s="3">
        <v>4</v>
      </c>
      <c r="AW197" s="3">
        <v>2</v>
      </c>
      <c r="AX197" s="3">
        <v>0.73</v>
      </c>
      <c r="AY197" s="3">
        <v>0.439</v>
      </c>
      <c r="AZ197" s="3">
        <v>6.5000000000000002E-2</v>
      </c>
      <c r="BA197" s="3">
        <v>0.26900000000000002</v>
      </c>
      <c r="BB197" s="3">
        <v>12</v>
      </c>
      <c r="BC197" s="3">
        <v>4</v>
      </c>
      <c r="BD197" s="3">
        <v>2</v>
      </c>
      <c r="BE197" s="3">
        <v>0.16700000000000001</v>
      </c>
      <c r="BF197" s="3">
        <v>0.33300000000000002</v>
      </c>
      <c r="BG197" s="3">
        <v>0.10546296296296297</v>
      </c>
      <c r="BH197" s="3">
        <v>46.3</v>
      </c>
      <c r="BI197" s="3">
        <v>4.0185185185185185E-2</v>
      </c>
      <c r="BJ197" s="3">
        <v>8.7847222222222233E-3</v>
      </c>
      <c r="BK197" s="3">
        <v>3.9</v>
      </c>
      <c r="BL197" s="3">
        <v>3.3449074074074071E-3</v>
      </c>
    </row>
    <row r="198" spans="1:64" x14ac:dyDescent="0.25">
      <c r="A198" s="2">
        <v>41773</v>
      </c>
      <c r="B198" s="3">
        <v>5</v>
      </c>
      <c r="C198" s="3">
        <v>2</v>
      </c>
      <c r="D198" s="3">
        <v>20</v>
      </c>
      <c r="E198" s="4" t="s">
        <v>82</v>
      </c>
      <c r="F198" s="5">
        <v>2014</v>
      </c>
      <c r="G198" s="4" t="s">
        <v>59</v>
      </c>
      <c r="H198" s="4" t="s">
        <v>90</v>
      </c>
      <c r="I198" s="4" t="s">
        <v>91</v>
      </c>
      <c r="J198" s="4" t="s">
        <v>60</v>
      </c>
      <c r="K198" s="4" t="s">
        <v>64</v>
      </c>
      <c r="L198" s="4" t="s">
        <v>94</v>
      </c>
      <c r="Q198" s="4">
        <v>11013</v>
      </c>
      <c r="R198" s="4" t="s">
        <v>238</v>
      </c>
      <c r="U198" s="4">
        <v>11013</v>
      </c>
      <c r="W198" s="4" t="s">
        <v>121</v>
      </c>
      <c r="X198" s="4" t="s">
        <v>101</v>
      </c>
      <c r="Y198" s="4" t="s">
        <v>102</v>
      </c>
      <c r="Z198" s="4" t="s">
        <v>106</v>
      </c>
      <c r="AA198" s="4" t="s">
        <v>62</v>
      </c>
      <c r="AB198" s="4" t="s">
        <v>65</v>
      </c>
      <c r="AC198" s="3">
        <v>0.33333333333333331</v>
      </c>
      <c r="AD198" s="3">
        <v>0.6875</v>
      </c>
      <c r="AE198" s="3">
        <v>0.35416666666666702</v>
      </c>
      <c r="AF198" s="4" t="s">
        <v>107</v>
      </c>
      <c r="AG198" s="3">
        <v>0.31005787037037036</v>
      </c>
      <c r="AH198" s="3">
        <f>Table1[[#This Row],[First Ignition On]]+0.02</f>
        <v>0.33005787037037038</v>
      </c>
      <c r="AQ198" s="3">
        <f>Table1[[#This Row],[Last Ignition Off]]-0.02</f>
        <v>0.53471064814814817</v>
      </c>
      <c r="AR198" s="3">
        <v>0.55471064814814819</v>
      </c>
      <c r="AS198" s="3">
        <v>0</v>
      </c>
      <c r="AT198" s="3">
        <v>1</v>
      </c>
      <c r="AU198" s="3">
        <v>0</v>
      </c>
      <c r="AV198" s="3">
        <v>0</v>
      </c>
      <c r="AW198" s="3">
        <v>0</v>
      </c>
      <c r="AX198" s="3">
        <v>0</v>
      </c>
      <c r="AY198" s="3">
        <v>0</v>
      </c>
      <c r="AZ198" s="3">
        <v>0</v>
      </c>
      <c r="BA198" s="3">
        <v>0</v>
      </c>
      <c r="BB198" s="3">
        <v>0</v>
      </c>
      <c r="BC198" s="3">
        <v>0</v>
      </c>
      <c r="BD198" s="3">
        <v>0</v>
      </c>
      <c r="BE198" s="3">
        <v>0</v>
      </c>
      <c r="BF198" s="3">
        <v>0</v>
      </c>
      <c r="BG198" s="3">
        <v>0</v>
      </c>
      <c r="BH198" s="3">
        <v>0</v>
      </c>
      <c r="BI198" s="3">
        <v>1.423611111111111E-3</v>
      </c>
      <c r="BJ198" s="3">
        <v>0</v>
      </c>
      <c r="BK198" s="3">
        <v>0</v>
      </c>
      <c r="BL198" s="3">
        <v>0</v>
      </c>
    </row>
    <row r="199" spans="1:64" x14ac:dyDescent="0.25">
      <c r="A199" s="2">
        <v>41773</v>
      </c>
      <c r="B199" s="3">
        <v>5</v>
      </c>
      <c r="C199" s="3">
        <v>2</v>
      </c>
      <c r="D199" s="3">
        <v>20</v>
      </c>
      <c r="E199" s="4" t="s">
        <v>82</v>
      </c>
      <c r="F199" s="5">
        <v>2014</v>
      </c>
      <c r="G199" s="4" t="s">
        <v>59</v>
      </c>
      <c r="H199" s="4" t="s">
        <v>90</v>
      </c>
      <c r="I199" s="4" t="s">
        <v>91</v>
      </c>
      <c r="J199" s="4" t="s">
        <v>60</v>
      </c>
      <c r="K199" s="4" t="s">
        <v>64</v>
      </c>
      <c r="L199" s="4" t="s">
        <v>93</v>
      </c>
      <c r="Q199" s="4">
        <v>11014</v>
      </c>
      <c r="R199" s="4" t="s">
        <v>321</v>
      </c>
      <c r="U199" s="4">
        <v>11014</v>
      </c>
      <c r="W199" s="4" t="s">
        <v>204</v>
      </c>
      <c r="X199" s="4" t="s">
        <v>101</v>
      </c>
      <c r="Y199" s="4" t="s">
        <v>102</v>
      </c>
      <c r="Z199" s="4" t="s">
        <v>106</v>
      </c>
      <c r="AA199" s="4" t="s">
        <v>62</v>
      </c>
      <c r="AB199" s="4" t="s">
        <v>65</v>
      </c>
      <c r="AC199" s="3">
        <v>0.33333333333333331</v>
      </c>
      <c r="AD199" s="3">
        <v>0.6875</v>
      </c>
      <c r="AE199" s="3">
        <v>0.35416666666666702</v>
      </c>
      <c r="AF199" s="4" t="s">
        <v>107</v>
      </c>
      <c r="AG199" s="3">
        <v>0.30942129629629628</v>
      </c>
      <c r="AH199" s="3">
        <v>0.31297453703703704</v>
      </c>
      <c r="AI199" s="3">
        <v>0.36162037037037037</v>
      </c>
      <c r="AJ199" s="3">
        <v>0.3388194444444444</v>
      </c>
      <c r="AK199" s="3">
        <v>0.59126157407407409</v>
      </c>
      <c r="AL199" s="3">
        <v>0.39623842592592595</v>
      </c>
      <c r="AN199" s="3">
        <v>0.51405092592592594</v>
      </c>
      <c r="AP199" s="3">
        <v>0.57460648148148141</v>
      </c>
      <c r="AQ199" s="3">
        <v>0.55287037037037035</v>
      </c>
      <c r="AR199" s="3">
        <v>0.61827546296296299</v>
      </c>
      <c r="AS199" s="3">
        <v>0.30885416666666665</v>
      </c>
      <c r="AT199" s="3">
        <v>10</v>
      </c>
      <c r="AU199" s="3">
        <v>6</v>
      </c>
      <c r="AV199" s="3">
        <v>2</v>
      </c>
      <c r="AW199" s="3">
        <v>2</v>
      </c>
      <c r="AX199" s="3">
        <v>0.61599999999999999</v>
      </c>
      <c r="AY199" s="3">
        <v>0.38100000000000001</v>
      </c>
      <c r="AZ199" s="3">
        <v>8.4000000000000005E-2</v>
      </c>
      <c r="BA199" s="3">
        <v>0.38300000000000001</v>
      </c>
      <c r="BB199" s="3">
        <v>7</v>
      </c>
      <c r="BC199" s="3">
        <v>2</v>
      </c>
      <c r="BD199" s="3">
        <v>2</v>
      </c>
      <c r="BE199" s="3">
        <v>0.28599999999999998</v>
      </c>
      <c r="BF199" s="3">
        <v>0.28599999999999998</v>
      </c>
      <c r="BG199" s="3">
        <v>0.11815972222222222</v>
      </c>
      <c r="BH199" s="3">
        <v>67.2</v>
      </c>
      <c r="BI199" s="3">
        <v>4.2777777777777776E-2</v>
      </c>
      <c r="BJ199" s="3">
        <v>1.6875000000000001E-2</v>
      </c>
      <c r="BK199" s="3">
        <v>9.6</v>
      </c>
      <c r="BL199" s="3">
        <v>6.1111111111111114E-3</v>
      </c>
    </row>
    <row r="200" spans="1:64" x14ac:dyDescent="0.25">
      <c r="A200" s="2">
        <v>41773</v>
      </c>
      <c r="B200" s="3">
        <v>5</v>
      </c>
      <c r="C200" s="3">
        <v>2</v>
      </c>
      <c r="D200" s="3">
        <v>20</v>
      </c>
      <c r="E200" s="4" t="s">
        <v>82</v>
      </c>
      <c r="F200" s="5">
        <v>2014</v>
      </c>
      <c r="G200" s="4" t="s">
        <v>59</v>
      </c>
      <c r="H200" s="4" t="s">
        <v>90</v>
      </c>
      <c r="I200" s="4" t="s">
        <v>91</v>
      </c>
      <c r="J200" s="4" t="s">
        <v>60</v>
      </c>
      <c r="K200" s="4" t="s">
        <v>64</v>
      </c>
      <c r="L200" s="4" t="s">
        <v>93</v>
      </c>
      <c r="Q200" s="4">
        <v>11016</v>
      </c>
      <c r="R200" s="4" t="s">
        <v>239</v>
      </c>
      <c r="U200" s="4">
        <v>11016</v>
      </c>
      <c r="W200" s="4" t="s">
        <v>122</v>
      </c>
      <c r="X200" s="4" t="s">
        <v>101</v>
      </c>
      <c r="Y200" s="4" t="s">
        <v>102</v>
      </c>
      <c r="Z200" s="4" t="s">
        <v>106</v>
      </c>
      <c r="AA200" s="4" t="s">
        <v>62</v>
      </c>
      <c r="AB200" s="4" t="s">
        <v>65</v>
      </c>
      <c r="AC200" s="3">
        <v>0.33333333333333331</v>
      </c>
      <c r="AD200" s="3">
        <v>0.6875</v>
      </c>
      <c r="AE200" s="3">
        <v>0.35416666666666702</v>
      </c>
      <c r="AF200" s="4" t="s">
        <v>107</v>
      </c>
      <c r="AG200" s="3">
        <v>0.31539351851851855</v>
      </c>
      <c r="AH200" s="3">
        <v>0.31927083333333334</v>
      </c>
      <c r="AI200" s="3">
        <v>0.83598379629629627</v>
      </c>
      <c r="AJ200" s="3">
        <v>0.32876157407407408</v>
      </c>
      <c r="AK200" s="3">
        <v>0.81479166666666669</v>
      </c>
      <c r="AL200" s="3">
        <v>0.36672453703703706</v>
      </c>
      <c r="AN200" s="3">
        <v>0.66208333333333336</v>
      </c>
      <c r="AP200" s="3">
        <v>0.31927083333333334</v>
      </c>
      <c r="AQ200" s="3">
        <v>0.83598379629629627</v>
      </c>
      <c r="AR200" s="3">
        <v>0.8401967592592593</v>
      </c>
      <c r="AS200" s="3">
        <v>0.5248032407407407</v>
      </c>
      <c r="AT200" s="3">
        <v>22</v>
      </c>
      <c r="AU200" s="3">
        <v>15</v>
      </c>
      <c r="AV200" s="3">
        <v>6</v>
      </c>
      <c r="AW200" s="3">
        <v>1</v>
      </c>
      <c r="AX200" s="3">
        <v>0.66</v>
      </c>
      <c r="AY200" s="3">
        <v>0.36899999999999999</v>
      </c>
      <c r="AZ200" s="3">
        <v>0</v>
      </c>
      <c r="BA200" s="3">
        <v>0.33600000000000002</v>
      </c>
      <c r="BB200" s="3">
        <v>16</v>
      </c>
      <c r="BC200" s="3">
        <v>6</v>
      </c>
      <c r="BD200" s="3">
        <v>1</v>
      </c>
      <c r="BE200" s="3">
        <v>6.3E-2</v>
      </c>
      <c r="BF200" s="3">
        <v>0.375</v>
      </c>
      <c r="BG200" s="3">
        <v>0.17646990740740742</v>
      </c>
      <c r="BH200" s="3">
        <v>103.1</v>
      </c>
      <c r="BI200" s="3">
        <v>7.9733796296296303E-2</v>
      </c>
      <c r="BJ200" s="3">
        <v>1.1030092592592591E-2</v>
      </c>
      <c r="BK200" s="3">
        <v>6.4</v>
      </c>
      <c r="BL200" s="3">
        <v>4.9884259259259265E-3</v>
      </c>
    </row>
    <row r="201" spans="1:64" x14ac:dyDescent="0.25">
      <c r="A201" s="2">
        <v>41773</v>
      </c>
      <c r="B201" s="3">
        <v>5</v>
      </c>
      <c r="C201" s="3">
        <v>2</v>
      </c>
      <c r="D201" s="3">
        <v>20</v>
      </c>
      <c r="E201" s="4" t="s">
        <v>82</v>
      </c>
      <c r="F201" s="5">
        <v>2014</v>
      </c>
      <c r="G201" s="4" t="s">
        <v>59</v>
      </c>
      <c r="H201" s="4" t="s">
        <v>90</v>
      </c>
      <c r="I201" s="4" t="s">
        <v>91</v>
      </c>
      <c r="J201" s="4" t="s">
        <v>60</v>
      </c>
      <c r="K201" s="4" t="s">
        <v>64</v>
      </c>
      <c r="L201" s="4" t="s">
        <v>93</v>
      </c>
      <c r="Q201" s="4">
        <v>11017</v>
      </c>
      <c r="R201" s="4" t="s">
        <v>240</v>
      </c>
      <c r="U201" s="4">
        <v>11017</v>
      </c>
      <c r="W201" s="4" t="s">
        <v>123</v>
      </c>
      <c r="X201" s="4" t="s">
        <v>101</v>
      </c>
      <c r="Y201" s="4" t="s">
        <v>102</v>
      </c>
      <c r="Z201" s="4" t="s">
        <v>106</v>
      </c>
      <c r="AA201" s="4" t="s">
        <v>62</v>
      </c>
      <c r="AB201" s="4" t="s">
        <v>65</v>
      </c>
      <c r="AC201" s="3">
        <v>0.33333333333333331</v>
      </c>
      <c r="AD201" s="3">
        <v>0.6875</v>
      </c>
      <c r="AE201" s="3">
        <v>0.35416666666666702</v>
      </c>
      <c r="AF201" s="4" t="s">
        <v>107</v>
      </c>
      <c r="AG201" s="3">
        <v>0.30126157407407406</v>
      </c>
      <c r="AH201" s="3">
        <v>0.30230324074074072</v>
      </c>
      <c r="AI201" s="3">
        <v>0.44770833333333332</v>
      </c>
      <c r="AJ201" s="3">
        <v>0.32771990740740742</v>
      </c>
      <c r="AK201" s="3">
        <v>0.85152777777777777</v>
      </c>
      <c r="AL201" s="3">
        <v>0.33555555555555555</v>
      </c>
      <c r="AN201" s="3">
        <v>0.6868171296296296</v>
      </c>
      <c r="AP201" s="3">
        <v>0.44965277777777773</v>
      </c>
      <c r="AQ201" s="3">
        <v>0.85616898148148157</v>
      </c>
      <c r="AR201" s="3">
        <v>0.85633101851851856</v>
      </c>
      <c r="AS201" s="3">
        <v>0.5550694444444445</v>
      </c>
      <c r="AT201" s="3">
        <v>29</v>
      </c>
      <c r="AU201" s="3">
        <v>22</v>
      </c>
      <c r="AV201" s="3">
        <v>7</v>
      </c>
      <c r="AW201" s="3">
        <v>1</v>
      </c>
      <c r="AX201" s="3">
        <v>0.60499999999999998</v>
      </c>
      <c r="AY201" s="3">
        <v>0.248</v>
      </c>
      <c r="AZ201" s="3">
        <v>0</v>
      </c>
      <c r="BA201" s="3">
        <v>0.39500000000000002</v>
      </c>
      <c r="BB201" s="3">
        <v>23</v>
      </c>
      <c r="BC201" s="3">
        <v>7</v>
      </c>
      <c r="BD201" s="3">
        <v>1</v>
      </c>
      <c r="BE201" s="3">
        <v>4.2999999999999997E-2</v>
      </c>
      <c r="BF201" s="3">
        <v>0.30399999999999999</v>
      </c>
      <c r="BG201" s="3">
        <v>0.21950231481481483</v>
      </c>
      <c r="BH201" s="3">
        <v>152.69999999999999</v>
      </c>
      <c r="BI201" s="3">
        <v>7.8229166666666669E-2</v>
      </c>
      <c r="BJ201" s="3">
        <v>9.5486111111111101E-3</v>
      </c>
      <c r="BK201" s="3">
        <v>6.6</v>
      </c>
      <c r="BL201" s="3">
        <v>3.4027777777777784E-3</v>
      </c>
    </row>
    <row r="202" spans="1:64" x14ac:dyDescent="0.25">
      <c r="A202" s="2">
        <v>41773</v>
      </c>
      <c r="B202" s="3">
        <v>5</v>
      </c>
      <c r="C202" s="3">
        <v>2</v>
      </c>
      <c r="D202" s="3">
        <v>20</v>
      </c>
      <c r="E202" s="4" t="s">
        <v>82</v>
      </c>
      <c r="F202" s="5">
        <v>2014</v>
      </c>
      <c r="G202" s="4" t="s">
        <v>59</v>
      </c>
      <c r="H202" s="4" t="s">
        <v>90</v>
      </c>
      <c r="I202" s="4" t="s">
        <v>91</v>
      </c>
      <c r="J202" s="4" t="s">
        <v>60</v>
      </c>
      <c r="K202" s="4" t="s">
        <v>64</v>
      </c>
      <c r="L202" s="4" t="s">
        <v>94</v>
      </c>
      <c r="Q202" s="4">
        <v>11018</v>
      </c>
      <c r="R202" s="4" t="s">
        <v>275</v>
      </c>
      <c r="U202" s="4">
        <v>11018</v>
      </c>
      <c r="W202" s="4" t="s">
        <v>158</v>
      </c>
      <c r="X202" s="4" t="s">
        <v>101</v>
      </c>
      <c r="Y202" s="4" t="s">
        <v>102</v>
      </c>
      <c r="Z202" s="4" t="s">
        <v>106</v>
      </c>
      <c r="AA202" s="4" t="s">
        <v>76</v>
      </c>
      <c r="AB202" s="4" t="s">
        <v>65</v>
      </c>
      <c r="AC202" s="3">
        <v>0.33333333333333331</v>
      </c>
      <c r="AD202" s="3">
        <v>0.6875</v>
      </c>
      <c r="AE202" s="3">
        <v>0.35416666666666702</v>
      </c>
      <c r="AF202" s="4" t="s">
        <v>107</v>
      </c>
      <c r="AG202" s="3">
        <v>0.27763888888888888</v>
      </c>
      <c r="AH202" s="3">
        <v>0.2789814814814815</v>
      </c>
      <c r="AI202" s="3">
        <v>0.31891203703703702</v>
      </c>
      <c r="AJ202" s="3">
        <v>0.27994212962962961</v>
      </c>
      <c r="AK202" s="3">
        <v>0.76357638888888879</v>
      </c>
      <c r="AL202" s="3">
        <v>0.62699074074074079</v>
      </c>
      <c r="AN202" s="3">
        <v>0.75774305555555566</v>
      </c>
      <c r="AP202" s="3">
        <v>0.59079861111111109</v>
      </c>
      <c r="AQ202" s="3">
        <v>0.78116898148148151</v>
      </c>
      <c r="AR202" s="3">
        <v>0.78151620370370367</v>
      </c>
      <c r="AS202" s="3">
        <v>0.50387731481481479</v>
      </c>
      <c r="AT202" s="3">
        <v>8</v>
      </c>
      <c r="AU202" s="3">
        <v>6</v>
      </c>
      <c r="AV202" s="3">
        <v>2</v>
      </c>
      <c r="AW202" s="3">
        <v>2</v>
      </c>
      <c r="AX202" s="3">
        <v>0.79400000000000004</v>
      </c>
      <c r="AY202" s="3">
        <v>0.20499999999999999</v>
      </c>
      <c r="AZ202" s="3">
        <v>0.54</v>
      </c>
      <c r="BA202" s="3">
        <v>0.20599999999999999</v>
      </c>
      <c r="BB202" s="3">
        <v>7</v>
      </c>
      <c r="BC202" s="3">
        <v>2</v>
      </c>
      <c r="BD202" s="3">
        <v>2</v>
      </c>
      <c r="BE202" s="3">
        <v>0.28599999999999998</v>
      </c>
      <c r="BF202" s="3">
        <v>0.28599999999999998</v>
      </c>
      <c r="BG202" s="3">
        <v>0.10400462962962963</v>
      </c>
      <c r="BH202" s="3">
        <v>46.2</v>
      </c>
      <c r="BI202" s="3">
        <v>2.4675925925925924E-2</v>
      </c>
      <c r="BJ202" s="3">
        <v>1.486111111111111E-2</v>
      </c>
      <c r="BK202" s="3">
        <v>6.6</v>
      </c>
      <c r="BL202" s="3">
        <v>3.530092592592592E-3</v>
      </c>
    </row>
    <row r="203" spans="1:64" x14ac:dyDescent="0.25">
      <c r="A203" s="2">
        <v>41773</v>
      </c>
      <c r="B203" s="3">
        <v>5</v>
      </c>
      <c r="C203" s="3">
        <v>2</v>
      </c>
      <c r="D203" s="3">
        <v>20</v>
      </c>
      <c r="E203" s="4" t="s">
        <v>82</v>
      </c>
      <c r="F203" s="5">
        <v>2014</v>
      </c>
      <c r="G203" s="4" t="s">
        <v>59</v>
      </c>
      <c r="H203" s="4" t="s">
        <v>90</v>
      </c>
      <c r="I203" s="4" t="s">
        <v>91</v>
      </c>
      <c r="J203" s="4" t="s">
        <v>60</v>
      </c>
      <c r="K203" s="4" t="s">
        <v>64</v>
      </c>
      <c r="L203" s="4" t="s">
        <v>93</v>
      </c>
      <c r="Q203" s="4">
        <v>11019</v>
      </c>
      <c r="R203" s="4" t="s">
        <v>276</v>
      </c>
      <c r="U203" s="4">
        <v>11019</v>
      </c>
      <c r="W203" s="4" t="s">
        <v>159</v>
      </c>
      <c r="X203" s="4" t="s">
        <v>101</v>
      </c>
      <c r="Y203" s="4" t="s">
        <v>102</v>
      </c>
      <c r="Z203" s="4" t="s">
        <v>106</v>
      </c>
      <c r="AA203" s="4" t="s">
        <v>62</v>
      </c>
      <c r="AB203" s="4" t="s">
        <v>65</v>
      </c>
      <c r="AC203" s="3">
        <v>0.33333333333333331</v>
      </c>
      <c r="AD203" s="3">
        <v>0.6875</v>
      </c>
      <c r="AE203" s="3">
        <v>0.35416666666666702</v>
      </c>
      <c r="AF203" s="4" t="s">
        <v>107</v>
      </c>
      <c r="AG203" s="3">
        <v>0.30581018518518516</v>
      </c>
      <c r="AH203" s="3">
        <v>0.31484953703703705</v>
      </c>
      <c r="AI203" s="3">
        <v>0.68881944444444443</v>
      </c>
      <c r="AJ203" s="3">
        <v>0.34975694444444444</v>
      </c>
      <c r="AK203" s="3">
        <v>0.66578703703703701</v>
      </c>
      <c r="AL203" s="3">
        <v>0.34975694444444444</v>
      </c>
      <c r="AN203" s="3">
        <v>0.64643518518518517</v>
      </c>
      <c r="AP203" s="3">
        <v>0.31484953703703705</v>
      </c>
      <c r="AQ203" s="3">
        <v>0.68881944444444443</v>
      </c>
      <c r="AR203" s="3">
        <v>0.68929398148148147</v>
      </c>
      <c r="AS203" s="3">
        <v>0.38348379629629631</v>
      </c>
      <c r="AT203" s="3">
        <v>13</v>
      </c>
      <c r="AU203" s="3">
        <v>8</v>
      </c>
      <c r="AV203" s="3">
        <v>5</v>
      </c>
      <c r="AW203" s="3">
        <v>1</v>
      </c>
      <c r="AX203" s="3">
        <v>0.76800000000000002</v>
      </c>
      <c r="AY203" s="3">
        <v>0.307</v>
      </c>
      <c r="AZ203" s="3">
        <v>0</v>
      </c>
      <c r="BA203" s="3">
        <v>0.23</v>
      </c>
      <c r="BB203" s="3">
        <v>9</v>
      </c>
      <c r="BC203" s="3">
        <v>5</v>
      </c>
      <c r="BD203" s="3">
        <v>1</v>
      </c>
      <c r="BE203" s="3">
        <v>0.111</v>
      </c>
      <c r="BF203" s="3">
        <v>0.55600000000000005</v>
      </c>
      <c r="BG203" s="3">
        <v>8.8310185185185186E-2</v>
      </c>
      <c r="BH203" s="3">
        <v>53.3</v>
      </c>
      <c r="BI203" s="3">
        <v>3.0821759259259257E-2</v>
      </c>
      <c r="BJ203" s="3">
        <v>9.8148148148148144E-3</v>
      </c>
      <c r="BK203" s="3">
        <v>5.9</v>
      </c>
      <c r="BL203" s="3">
        <v>3.425925925925926E-3</v>
      </c>
    </row>
    <row r="204" spans="1:64" x14ac:dyDescent="0.25">
      <c r="A204" s="2">
        <v>41773</v>
      </c>
      <c r="B204" s="3">
        <v>5</v>
      </c>
      <c r="C204" s="3">
        <v>2</v>
      </c>
      <c r="D204" s="3">
        <v>20</v>
      </c>
      <c r="E204" s="4" t="s">
        <v>82</v>
      </c>
      <c r="F204" s="5">
        <v>2014</v>
      </c>
      <c r="G204" s="4" t="s">
        <v>59</v>
      </c>
      <c r="H204" s="4" t="s">
        <v>90</v>
      </c>
      <c r="I204" s="4" t="s">
        <v>91</v>
      </c>
      <c r="J204" s="4" t="s">
        <v>60</v>
      </c>
      <c r="K204" s="4" t="s">
        <v>64</v>
      </c>
      <c r="L204" s="4" t="s">
        <v>93</v>
      </c>
      <c r="Q204" s="4">
        <v>11021</v>
      </c>
      <c r="R204" s="4" t="s">
        <v>242</v>
      </c>
      <c r="U204" s="4">
        <v>11021</v>
      </c>
      <c r="W204" s="4" t="s">
        <v>125</v>
      </c>
      <c r="X204" s="4" t="s">
        <v>101</v>
      </c>
      <c r="Y204" s="4" t="s">
        <v>102</v>
      </c>
      <c r="Z204" s="4" t="s">
        <v>106</v>
      </c>
      <c r="AA204" s="4" t="s">
        <v>62</v>
      </c>
      <c r="AB204" s="4" t="s">
        <v>65</v>
      </c>
      <c r="AC204" s="3">
        <v>0.33333333333333331</v>
      </c>
      <c r="AD204" s="3">
        <v>0.6875</v>
      </c>
      <c r="AE204" s="3">
        <v>0.35416666666666702</v>
      </c>
      <c r="AF204" s="4" t="s">
        <v>107</v>
      </c>
      <c r="AG204" s="3">
        <v>0.4601851851851852</v>
      </c>
      <c r="AH204" s="3">
        <v>0.47949074074074072</v>
      </c>
      <c r="AI204" s="3">
        <v>0.49718749999999995</v>
      </c>
      <c r="AJ204" s="3">
        <v>0.49718749999999995</v>
      </c>
      <c r="AK204" s="3">
        <v>0.6635416666666667</v>
      </c>
      <c r="AL204" s="3">
        <v>0.52649305555555559</v>
      </c>
      <c r="AN204" s="3">
        <v>0.6635416666666667</v>
      </c>
      <c r="AP204" s="3">
        <v>0.50589120370370366</v>
      </c>
      <c r="AQ204" s="3">
        <v>0.49718749999999995</v>
      </c>
      <c r="AR204" s="3">
        <v>0.67692129629629638</v>
      </c>
      <c r="AS204" s="3">
        <v>0.2167361111111111</v>
      </c>
      <c r="AT204" s="3">
        <v>7</v>
      </c>
      <c r="AU204" s="3">
        <v>4</v>
      </c>
      <c r="AV204" s="3">
        <v>2</v>
      </c>
      <c r="AW204" s="3">
        <v>1</v>
      </c>
      <c r="AX204" s="3">
        <v>0.70599999999999996</v>
      </c>
      <c r="AY204" s="3">
        <v>0.51600000000000001</v>
      </c>
      <c r="AZ204" s="3">
        <v>0.04</v>
      </c>
      <c r="BA204" s="3">
        <v>0.29399999999999998</v>
      </c>
      <c r="BB204" s="3">
        <v>5</v>
      </c>
      <c r="BC204" s="3">
        <v>2</v>
      </c>
      <c r="BD204" s="3">
        <v>1</v>
      </c>
      <c r="BE204" s="3">
        <v>0.2</v>
      </c>
      <c r="BF204" s="3">
        <v>0.4</v>
      </c>
      <c r="BG204" s="3">
        <v>6.3773148148148148E-2</v>
      </c>
      <c r="BH204" s="3">
        <v>39</v>
      </c>
      <c r="BI204" s="3">
        <v>1.2222222222222223E-2</v>
      </c>
      <c r="BJ204" s="3">
        <v>1.275462962962963E-2</v>
      </c>
      <c r="BK204" s="3">
        <v>7.8</v>
      </c>
      <c r="BL204" s="3">
        <v>2.4421296296296296E-3</v>
      </c>
    </row>
    <row r="205" spans="1:64" x14ac:dyDescent="0.25">
      <c r="A205" s="2">
        <v>41773</v>
      </c>
      <c r="B205" s="3">
        <v>5</v>
      </c>
      <c r="C205" s="3">
        <v>2</v>
      </c>
      <c r="D205" s="3">
        <v>20</v>
      </c>
      <c r="E205" s="4" t="s">
        <v>82</v>
      </c>
      <c r="F205" s="5">
        <v>2014</v>
      </c>
      <c r="G205" s="4" t="s">
        <v>59</v>
      </c>
      <c r="H205" s="4" t="s">
        <v>90</v>
      </c>
      <c r="I205" s="4" t="s">
        <v>91</v>
      </c>
      <c r="J205" s="4" t="s">
        <v>60</v>
      </c>
      <c r="K205" s="4" t="s">
        <v>64</v>
      </c>
      <c r="L205" s="4" t="s">
        <v>94</v>
      </c>
      <c r="Q205" s="4">
        <v>11023</v>
      </c>
      <c r="R205" s="4" t="s">
        <v>277</v>
      </c>
      <c r="U205" s="4">
        <v>11023</v>
      </c>
      <c r="W205" s="4" t="s">
        <v>160</v>
      </c>
      <c r="X205" s="4" t="s">
        <v>101</v>
      </c>
      <c r="Y205" s="4" t="s">
        <v>102</v>
      </c>
      <c r="Z205" s="4" t="s">
        <v>106</v>
      </c>
      <c r="AA205" s="4" t="s">
        <v>62</v>
      </c>
      <c r="AB205" s="4" t="s">
        <v>65</v>
      </c>
      <c r="AC205" s="3">
        <v>0.33333333333333331</v>
      </c>
      <c r="AD205" s="3">
        <v>0.6875</v>
      </c>
      <c r="AE205" s="3">
        <v>0.35416666666666702</v>
      </c>
      <c r="AF205" s="4" t="s">
        <v>107</v>
      </c>
      <c r="AG205" s="3">
        <v>0.31354166666666666</v>
      </c>
      <c r="AH205" s="3">
        <v>0.31634259259259262</v>
      </c>
      <c r="AI205" s="3">
        <v>0.85402777777777772</v>
      </c>
      <c r="AJ205" s="3">
        <v>0.33417824074074076</v>
      </c>
      <c r="AK205" s="3">
        <v>0.83412037037037035</v>
      </c>
      <c r="AL205" s="3">
        <v>0.34936342592592595</v>
      </c>
      <c r="AN205" s="3">
        <v>0.83412037037037035</v>
      </c>
      <c r="AP205" s="3">
        <v>0.31634259259259262</v>
      </c>
      <c r="AQ205" s="3">
        <v>0.85402777777777772</v>
      </c>
      <c r="AR205" s="3">
        <v>0.85453703703703709</v>
      </c>
      <c r="AS205" s="3">
        <v>0.54099537037037038</v>
      </c>
      <c r="AT205" s="3">
        <v>16</v>
      </c>
      <c r="AU205" s="3">
        <v>13</v>
      </c>
      <c r="AV205" s="3">
        <v>6</v>
      </c>
      <c r="AW205" s="3">
        <v>1</v>
      </c>
      <c r="AX205" s="3">
        <v>0.81399999999999995</v>
      </c>
      <c r="AY205" s="3">
        <v>0.53900000000000003</v>
      </c>
      <c r="AZ205" s="3">
        <v>0</v>
      </c>
      <c r="BA205" s="3">
        <v>0.186</v>
      </c>
      <c r="BB205" s="3">
        <v>14</v>
      </c>
      <c r="BC205" s="3">
        <v>6</v>
      </c>
      <c r="BD205" s="3">
        <v>1</v>
      </c>
      <c r="BE205" s="3">
        <v>7.0999999999999994E-2</v>
      </c>
      <c r="BF205" s="3">
        <v>0.42899999999999999</v>
      </c>
      <c r="BG205" s="3">
        <v>0.10065972222222223</v>
      </c>
      <c r="BH205" s="3">
        <v>42</v>
      </c>
      <c r="BI205" s="3">
        <v>8.0659722222222216E-2</v>
      </c>
      <c r="BJ205" s="3">
        <v>7.1874999999999994E-3</v>
      </c>
      <c r="BK205" s="3">
        <v>3</v>
      </c>
      <c r="BL205" s="3">
        <v>5.7638888888888887E-3</v>
      </c>
    </row>
    <row r="206" spans="1:64" x14ac:dyDescent="0.25">
      <c r="A206" s="2">
        <v>41773</v>
      </c>
      <c r="B206" s="3">
        <v>5</v>
      </c>
      <c r="C206" s="3">
        <v>2</v>
      </c>
      <c r="D206" s="3">
        <v>20</v>
      </c>
      <c r="E206" s="4" t="s">
        <v>82</v>
      </c>
      <c r="F206" s="5">
        <v>2014</v>
      </c>
      <c r="G206" s="4" t="s">
        <v>59</v>
      </c>
      <c r="H206" s="4" t="s">
        <v>90</v>
      </c>
      <c r="I206" s="4" t="s">
        <v>91</v>
      </c>
      <c r="J206" s="4" t="s">
        <v>60</v>
      </c>
      <c r="K206" s="4" t="s">
        <v>64</v>
      </c>
      <c r="L206" s="4" t="s">
        <v>94</v>
      </c>
      <c r="Q206" s="4">
        <v>11024</v>
      </c>
      <c r="R206" s="4" t="s">
        <v>278</v>
      </c>
      <c r="U206" s="4">
        <v>11024</v>
      </c>
      <c r="W206" s="4" t="s">
        <v>161</v>
      </c>
      <c r="X206" s="4" t="s">
        <v>101</v>
      </c>
      <c r="Y206" s="4" t="s">
        <v>102</v>
      </c>
      <c r="Z206" s="4" t="s">
        <v>106</v>
      </c>
      <c r="AA206" s="4" t="s">
        <v>62</v>
      </c>
      <c r="AB206" s="4" t="s">
        <v>65</v>
      </c>
      <c r="AC206" s="3">
        <v>0.33333333333333331</v>
      </c>
      <c r="AD206" s="3">
        <v>0.6875</v>
      </c>
      <c r="AE206" s="3">
        <v>0.35416666666666702</v>
      </c>
      <c r="AF206" s="4" t="s">
        <v>107</v>
      </c>
      <c r="AG206" s="3">
        <v>0.31702546296296297</v>
      </c>
      <c r="AH206" s="3">
        <v>0.3181134259259259</v>
      </c>
      <c r="AI206" s="3">
        <v>0.39740740740740743</v>
      </c>
      <c r="AJ206" s="3">
        <v>0.33026620370370369</v>
      </c>
      <c r="AK206" s="3">
        <v>0.74755787037037036</v>
      </c>
      <c r="AL206" s="3">
        <v>0.43585648148148143</v>
      </c>
      <c r="AN206" s="3">
        <v>0.70831018518518529</v>
      </c>
      <c r="AP206" s="3">
        <v>0.41767361111111106</v>
      </c>
      <c r="AQ206" s="3">
        <v>0.76293981481481488</v>
      </c>
      <c r="AR206" s="3">
        <v>0.76971064814814805</v>
      </c>
      <c r="AS206" s="3">
        <v>0.45268518518518519</v>
      </c>
      <c r="AT206" s="3">
        <v>9</v>
      </c>
      <c r="AU206" s="3">
        <v>6</v>
      </c>
      <c r="AV206" s="3">
        <v>3</v>
      </c>
      <c r="AW206" s="3">
        <v>2</v>
      </c>
      <c r="AX206" s="3">
        <v>0.77300000000000002</v>
      </c>
      <c r="AY206" s="3">
        <v>0.57199999999999995</v>
      </c>
      <c r="AZ206" s="3">
        <v>4.4999999999999998E-2</v>
      </c>
      <c r="BA206" s="3">
        <v>0.22800000000000001</v>
      </c>
      <c r="BB206" s="3">
        <v>7</v>
      </c>
      <c r="BC206" s="3">
        <v>3</v>
      </c>
      <c r="BD206" s="3">
        <v>2</v>
      </c>
      <c r="BE206" s="3">
        <v>0.28599999999999998</v>
      </c>
      <c r="BF206" s="3">
        <v>0.42899999999999999</v>
      </c>
      <c r="BG206" s="3">
        <v>0.10302083333333334</v>
      </c>
      <c r="BH206" s="3">
        <v>63.8</v>
      </c>
      <c r="BI206" s="3">
        <v>2.1238425925925924E-2</v>
      </c>
      <c r="BJ206" s="3">
        <v>1.4722222222222222E-2</v>
      </c>
      <c r="BK206" s="3">
        <v>9.1</v>
      </c>
      <c r="BL206" s="3">
        <v>3.0324074074074073E-3</v>
      </c>
    </row>
    <row r="207" spans="1:64" x14ac:dyDescent="0.25">
      <c r="A207" s="2">
        <v>41773</v>
      </c>
      <c r="B207" s="3">
        <v>5</v>
      </c>
      <c r="C207" s="3">
        <v>2</v>
      </c>
      <c r="D207" s="3">
        <v>20</v>
      </c>
      <c r="E207" s="4" t="s">
        <v>82</v>
      </c>
      <c r="F207" s="5">
        <v>2014</v>
      </c>
      <c r="G207" s="4" t="s">
        <v>59</v>
      </c>
      <c r="H207" s="4" t="s">
        <v>90</v>
      </c>
      <c r="I207" s="4" t="s">
        <v>91</v>
      </c>
      <c r="J207" s="4" t="s">
        <v>60</v>
      </c>
      <c r="K207" s="4" t="s">
        <v>66</v>
      </c>
      <c r="L207" s="4" t="s">
        <v>95</v>
      </c>
      <c r="Q207" s="4">
        <v>11025</v>
      </c>
      <c r="R207" s="4" t="s">
        <v>322</v>
      </c>
      <c r="U207" s="4">
        <v>11025</v>
      </c>
      <c r="W207" s="4" t="s">
        <v>205</v>
      </c>
      <c r="X207" s="4" t="s">
        <v>101</v>
      </c>
      <c r="Y207" s="4" t="s">
        <v>103</v>
      </c>
      <c r="Z207" s="4" t="s">
        <v>106</v>
      </c>
      <c r="AA207" s="4" t="s">
        <v>62</v>
      </c>
      <c r="AB207" s="4" t="s">
        <v>68</v>
      </c>
      <c r="AC207" s="3">
        <v>0.33333333333333331</v>
      </c>
      <c r="AD207" s="3">
        <v>0.6875</v>
      </c>
      <c r="AE207" s="3">
        <v>0.35416666666666702</v>
      </c>
      <c r="AF207" s="4" t="s">
        <v>107</v>
      </c>
      <c r="AG207" s="3">
        <v>0.32302083333333331</v>
      </c>
      <c r="AH207" s="3">
        <v>0.3285763888888889</v>
      </c>
      <c r="AI207" s="3">
        <v>0.34046296296296297</v>
      </c>
      <c r="AJ207" s="3">
        <v>0.34046296296296297</v>
      </c>
      <c r="AK207" s="3">
        <v>0.6925</v>
      </c>
      <c r="AL207" s="3">
        <v>0.39766203703703701</v>
      </c>
      <c r="AN207" s="3">
        <v>0.67884259259259261</v>
      </c>
      <c r="AP207" s="3">
        <v>0.38457175925925924</v>
      </c>
      <c r="AQ207" s="3">
        <v>0.69445601851851846</v>
      </c>
      <c r="AR207" s="3">
        <v>0.69545138888888891</v>
      </c>
      <c r="AS207" s="3">
        <v>0.37243055555555554</v>
      </c>
      <c r="AT207" s="3">
        <v>10</v>
      </c>
      <c r="AU207" s="3">
        <v>8</v>
      </c>
      <c r="AV207" s="3">
        <v>5</v>
      </c>
      <c r="AW207" s="3">
        <v>2</v>
      </c>
      <c r="AX207" s="3">
        <v>0.83099999999999996</v>
      </c>
      <c r="AY207" s="3">
        <v>0.54400000000000004</v>
      </c>
      <c r="AZ207" s="3">
        <v>0.11799999999999999</v>
      </c>
      <c r="BA207" s="3">
        <v>0.16800000000000001</v>
      </c>
      <c r="BB207" s="3">
        <v>9</v>
      </c>
      <c r="BC207" s="3">
        <v>5</v>
      </c>
      <c r="BD207" s="3">
        <v>2</v>
      </c>
      <c r="BE207" s="3">
        <v>0.222</v>
      </c>
      <c r="BF207" s="3">
        <v>0.55600000000000005</v>
      </c>
      <c r="BG207" s="3">
        <v>6.2465277777777772E-2</v>
      </c>
      <c r="BH207" s="3">
        <v>34.700000000000003</v>
      </c>
      <c r="BI207" s="3">
        <v>2.5196759259259256E-2</v>
      </c>
      <c r="BJ207" s="3">
        <v>6.9444444444444441E-3</v>
      </c>
      <c r="BK207" s="3">
        <v>3.9</v>
      </c>
      <c r="BL207" s="3">
        <v>2.8009259259259259E-3</v>
      </c>
    </row>
    <row r="208" spans="1:64" x14ac:dyDescent="0.25">
      <c r="A208" s="2">
        <v>41773</v>
      </c>
      <c r="B208" s="3">
        <v>5</v>
      </c>
      <c r="C208" s="3">
        <v>2</v>
      </c>
      <c r="D208" s="3">
        <v>20</v>
      </c>
      <c r="E208" s="4" t="s">
        <v>82</v>
      </c>
      <c r="F208" s="5">
        <v>2014</v>
      </c>
      <c r="G208" s="4" t="s">
        <v>59</v>
      </c>
      <c r="H208" s="4" t="s">
        <v>90</v>
      </c>
      <c r="I208" s="4" t="s">
        <v>91</v>
      </c>
      <c r="J208" s="4" t="s">
        <v>60</v>
      </c>
      <c r="K208" s="4" t="s">
        <v>66</v>
      </c>
      <c r="L208" s="4" t="s">
        <v>95</v>
      </c>
      <c r="Q208" s="4">
        <v>11026</v>
      </c>
      <c r="R208" s="4" t="s">
        <v>279</v>
      </c>
      <c r="U208" s="4">
        <v>11026</v>
      </c>
      <c r="W208" s="4" t="s">
        <v>162</v>
      </c>
      <c r="X208" s="4" t="s">
        <v>101</v>
      </c>
      <c r="Y208" s="4" t="s">
        <v>103</v>
      </c>
      <c r="Z208" s="4" t="s">
        <v>106</v>
      </c>
      <c r="AA208" s="4" t="s">
        <v>62</v>
      </c>
      <c r="AB208" s="4" t="s">
        <v>68</v>
      </c>
      <c r="AC208" s="3">
        <v>0.33333333333333331</v>
      </c>
      <c r="AD208" s="3">
        <v>0.6875</v>
      </c>
      <c r="AE208" s="3">
        <v>0.35416666666666702</v>
      </c>
      <c r="AF208" s="4" t="s">
        <v>107</v>
      </c>
      <c r="AG208" s="3">
        <v>0.78677083333333331</v>
      </c>
      <c r="AH208" s="3">
        <v>0.78976851851851848</v>
      </c>
      <c r="AI208" s="3">
        <v>0.8499768518518519</v>
      </c>
      <c r="AJ208" s="3">
        <v>0.7934606481481481</v>
      </c>
      <c r="AK208" s="3">
        <v>0.83944444444444455</v>
      </c>
      <c r="AP208" s="3">
        <v>0.78976851851851848</v>
      </c>
      <c r="AQ208" s="3">
        <v>0.8499768518518519</v>
      </c>
      <c r="AR208" s="3">
        <v>0.85035879629629629</v>
      </c>
      <c r="AS208" s="3">
        <v>6.3587962962962971E-2</v>
      </c>
      <c r="AT208" s="3">
        <v>3</v>
      </c>
      <c r="AU208" s="3">
        <v>1</v>
      </c>
      <c r="AV208" s="3">
        <v>0</v>
      </c>
      <c r="AW208" s="3">
        <v>1</v>
      </c>
      <c r="AX208" s="3">
        <v>0.77600000000000002</v>
      </c>
      <c r="AY208" s="3">
        <v>0</v>
      </c>
      <c r="AZ208" s="3">
        <v>0</v>
      </c>
      <c r="BA208" s="3">
        <v>0.224</v>
      </c>
      <c r="BB208" s="3">
        <v>2</v>
      </c>
      <c r="BC208" s="3">
        <v>0</v>
      </c>
      <c r="BD208" s="3">
        <v>1</v>
      </c>
      <c r="BE208" s="3">
        <v>0.5</v>
      </c>
      <c r="BF208" s="3">
        <v>0</v>
      </c>
      <c r="BG208" s="3">
        <v>1.4224537037037037E-2</v>
      </c>
      <c r="BH208" s="3">
        <v>10.199999999999999</v>
      </c>
      <c r="BI208" s="3">
        <v>6.7361111111111103E-3</v>
      </c>
      <c r="BJ208" s="3">
        <v>7.1180555555555554E-3</v>
      </c>
      <c r="BK208" s="3">
        <v>5.0999999999999996</v>
      </c>
      <c r="BL208" s="3">
        <v>3.3680555555555551E-3</v>
      </c>
    </row>
    <row r="209" spans="1:64" x14ac:dyDescent="0.25">
      <c r="A209" s="2">
        <v>41773</v>
      </c>
      <c r="B209" s="3">
        <v>5</v>
      </c>
      <c r="C209" s="3">
        <v>2</v>
      </c>
      <c r="D209" s="3">
        <v>20</v>
      </c>
      <c r="E209" s="4" t="s">
        <v>82</v>
      </c>
      <c r="F209" s="5">
        <v>2014</v>
      </c>
      <c r="G209" s="4" t="s">
        <v>59</v>
      </c>
      <c r="H209" s="4" t="s">
        <v>90</v>
      </c>
      <c r="I209" s="4" t="s">
        <v>91</v>
      </c>
      <c r="J209" s="4" t="s">
        <v>60</v>
      </c>
      <c r="K209" s="4" t="s">
        <v>66</v>
      </c>
      <c r="L209" s="4" t="s">
        <v>95</v>
      </c>
      <c r="Q209" s="4">
        <v>11027</v>
      </c>
      <c r="R209" s="4" t="s">
        <v>243</v>
      </c>
      <c r="U209" s="4">
        <v>11027</v>
      </c>
      <c r="W209" s="4" t="s">
        <v>126</v>
      </c>
      <c r="X209" s="4" t="s">
        <v>101</v>
      </c>
      <c r="Y209" s="4" t="s">
        <v>103</v>
      </c>
      <c r="Z209" s="4" t="s">
        <v>106</v>
      </c>
      <c r="AA209" s="4" t="s">
        <v>67</v>
      </c>
      <c r="AB209" s="4" t="s">
        <v>68</v>
      </c>
      <c r="AC209" s="3">
        <v>0.33333333333333331</v>
      </c>
      <c r="AD209" s="3">
        <v>0.6875</v>
      </c>
      <c r="AE209" s="3">
        <v>0.35416666666666702</v>
      </c>
      <c r="AF209" s="4" t="s">
        <v>107</v>
      </c>
      <c r="AG209" s="3">
        <v>0.53531249999999997</v>
      </c>
      <c r="AH209" s="3">
        <v>0.68668981481481473</v>
      </c>
      <c r="AI209" s="3">
        <v>0.67670138888888898</v>
      </c>
      <c r="AJ209" s="3">
        <v>0.54993055555555559</v>
      </c>
      <c r="AK209" s="3">
        <v>0.68668981481481473</v>
      </c>
      <c r="AL209" s="3">
        <v>0.56912037037037033</v>
      </c>
      <c r="AN209" s="3">
        <v>0.64747685185185189</v>
      </c>
      <c r="AP209" s="3">
        <v>0.68668981481481473</v>
      </c>
      <c r="AQ209" s="3">
        <v>0.67670138888888898</v>
      </c>
      <c r="AR209" s="3">
        <v>0.69276620370370379</v>
      </c>
      <c r="AS209" s="3">
        <v>0.15745370370370371</v>
      </c>
      <c r="AT209" s="3">
        <v>8</v>
      </c>
      <c r="AU209" s="3">
        <v>5</v>
      </c>
      <c r="AV209" s="3">
        <v>4</v>
      </c>
      <c r="AW209" s="3">
        <v>1</v>
      </c>
      <c r="AX209" s="3">
        <v>0.57999999999999996</v>
      </c>
      <c r="AY209" s="3">
        <v>0.42</v>
      </c>
      <c r="AZ209" s="3">
        <v>6.3E-2</v>
      </c>
      <c r="BA209" s="3">
        <v>0.42</v>
      </c>
      <c r="BB209" s="3">
        <v>6</v>
      </c>
      <c r="BC209" s="3">
        <v>4</v>
      </c>
      <c r="BD209" s="3">
        <v>1</v>
      </c>
      <c r="BE209" s="3">
        <v>0.16700000000000001</v>
      </c>
      <c r="BF209" s="3">
        <v>0.66700000000000004</v>
      </c>
      <c r="BG209" s="3">
        <v>6.6111111111111107E-2</v>
      </c>
      <c r="BH209" s="3">
        <v>28.1</v>
      </c>
      <c r="BI209" s="3">
        <v>8.6921296296296312E-3</v>
      </c>
      <c r="BJ209" s="3">
        <v>1.1018518518518518E-2</v>
      </c>
      <c r="BK209" s="3">
        <v>4.7</v>
      </c>
      <c r="BL209" s="3">
        <v>1.4467592592592594E-3</v>
      </c>
    </row>
    <row r="210" spans="1:64" x14ac:dyDescent="0.25">
      <c r="A210" s="2">
        <v>41773</v>
      </c>
      <c r="B210" s="3">
        <v>5</v>
      </c>
      <c r="C210" s="3">
        <v>2</v>
      </c>
      <c r="D210" s="3">
        <v>20</v>
      </c>
      <c r="E210" s="4" t="s">
        <v>82</v>
      </c>
      <c r="F210" s="5">
        <v>2014</v>
      </c>
      <c r="G210" s="4" t="s">
        <v>59</v>
      </c>
      <c r="H210" s="4" t="s">
        <v>90</v>
      </c>
      <c r="I210" s="4" t="s">
        <v>91</v>
      </c>
      <c r="J210" s="4" t="s">
        <v>60</v>
      </c>
      <c r="K210" s="4" t="s">
        <v>66</v>
      </c>
      <c r="L210" s="4" t="s">
        <v>95</v>
      </c>
      <c r="Q210" s="4">
        <v>11029</v>
      </c>
      <c r="R210" s="4" t="s">
        <v>244</v>
      </c>
      <c r="U210" s="4">
        <v>11029</v>
      </c>
      <c r="W210" s="4" t="s">
        <v>127</v>
      </c>
      <c r="X210" s="4" t="s">
        <v>101</v>
      </c>
      <c r="Y210" s="4" t="s">
        <v>103</v>
      </c>
      <c r="Z210" s="4" t="s">
        <v>106</v>
      </c>
      <c r="AA210" s="4" t="s">
        <v>62</v>
      </c>
      <c r="AB210" s="4" t="s">
        <v>68</v>
      </c>
      <c r="AC210" s="3">
        <v>0.33333333333333331</v>
      </c>
      <c r="AD210" s="3">
        <v>0.6875</v>
      </c>
      <c r="AE210" s="3">
        <v>0.35416666666666702</v>
      </c>
      <c r="AF210" s="4" t="s">
        <v>107</v>
      </c>
      <c r="AG210" s="3">
        <v>0.27660879629629631</v>
      </c>
      <c r="AH210" s="3">
        <v>0.27954861111111112</v>
      </c>
      <c r="AI210" s="3">
        <v>0.63302083333333337</v>
      </c>
      <c r="AJ210" s="3">
        <v>0.28087962962962965</v>
      </c>
      <c r="AK210" s="3">
        <v>0.6213657407407408</v>
      </c>
      <c r="AL210" s="3">
        <v>0.30076388888888889</v>
      </c>
      <c r="AN210" s="3">
        <v>0.59210648148148148</v>
      </c>
      <c r="AP210" s="3">
        <v>0.27954861111111112</v>
      </c>
      <c r="AQ210" s="3">
        <v>0.63302083333333337</v>
      </c>
      <c r="AR210" s="3">
        <v>0.63332175925925926</v>
      </c>
      <c r="AS210" s="3">
        <v>0.35671296296296301</v>
      </c>
      <c r="AT210" s="3">
        <v>14</v>
      </c>
      <c r="AU210" s="3">
        <v>9</v>
      </c>
      <c r="AV210" s="3">
        <v>5</v>
      </c>
      <c r="AW210" s="3">
        <v>1</v>
      </c>
      <c r="AX210" s="3">
        <v>0.84199999999999997</v>
      </c>
      <c r="AY210" s="3">
        <v>0.70899999999999996</v>
      </c>
      <c r="AZ210" s="3">
        <v>0</v>
      </c>
      <c r="BA210" s="3">
        <v>0.154</v>
      </c>
      <c r="BB210" s="3">
        <v>10</v>
      </c>
      <c r="BC210" s="3">
        <v>5</v>
      </c>
      <c r="BD210" s="3">
        <v>1</v>
      </c>
      <c r="BE210" s="3">
        <v>0.1</v>
      </c>
      <c r="BF210" s="3">
        <v>0.5</v>
      </c>
      <c r="BG210" s="3">
        <v>5.4930555555555559E-2</v>
      </c>
      <c r="BH210" s="3">
        <v>29.6</v>
      </c>
      <c r="BI210" s="3">
        <v>2.6851851851851849E-2</v>
      </c>
      <c r="BJ210" s="3">
        <v>5.4976851851851853E-3</v>
      </c>
      <c r="BK210" s="3">
        <v>3</v>
      </c>
      <c r="BL210" s="3">
        <v>2.685185185185185E-3</v>
      </c>
    </row>
    <row r="211" spans="1:64" x14ac:dyDescent="0.25">
      <c r="A211" s="2">
        <v>41773</v>
      </c>
      <c r="B211" s="3">
        <v>5</v>
      </c>
      <c r="C211" s="3">
        <v>2</v>
      </c>
      <c r="D211" s="3">
        <v>20</v>
      </c>
      <c r="E211" s="4" t="s">
        <v>82</v>
      </c>
      <c r="F211" s="5">
        <v>2014</v>
      </c>
      <c r="G211" s="4" t="s">
        <v>59</v>
      </c>
      <c r="H211" s="4" t="s">
        <v>90</v>
      </c>
      <c r="I211" s="4" t="s">
        <v>91</v>
      </c>
      <c r="J211" s="4" t="s">
        <v>60</v>
      </c>
      <c r="K211" s="4" t="s">
        <v>66</v>
      </c>
      <c r="L211" s="4" t="s">
        <v>95</v>
      </c>
      <c r="Q211" s="4">
        <v>11030</v>
      </c>
      <c r="R211" s="4" t="s">
        <v>307</v>
      </c>
      <c r="U211" s="4">
        <v>11030</v>
      </c>
      <c r="W211" s="4" t="s">
        <v>190</v>
      </c>
      <c r="X211" s="4" t="s">
        <v>101</v>
      </c>
      <c r="Y211" s="4" t="s">
        <v>103</v>
      </c>
      <c r="Z211" s="4" t="s">
        <v>106</v>
      </c>
      <c r="AA211" s="4" t="s">
        <v>62</v>
      </c>
      <c r="AB211" s="4" t="s">
        <v>68</v>
      </c>
      <c r="AC211" s="3">
        <v>0.33333333333333331</v>
      </c>
      <c r="AD211" s="3">
        <v>0.6875</v>
      </c>
      <c r="AE211" s="3">
        <v>0.35416666666666702</v>
      </c>
      <c r="AF211" s="4" t="s">
        <v>107</v>
      </c>
      <c r="AG211" s="3">
        <v>0.26781250000000001</v>
      </c>
      <c r="AH211" s="3">
        <f>Table1[[#This Row],[First Ignition On]]+0.02</f>
        <v>0.28781250000000003</v>
      </c>
      <c r="AJ211" s="3">
        <v>0.31543981481481481</v>
      </c>
      <c r="AK211" s="3">
        <v>0.66194444444444445</v>
      </c>
      <c r="AL211" s="3">
        <v>0.31543981481481481</v>
      </c>
      <c r="AN211" s="3">
        <v>0.66194444444444445</v>
      </c>
      <c r="AQ211" s="3">
        <f>Table1[[#This Row],[Last Ignition Off]]-0.02</f>
        <v>0.68850694444444438</v>
      </c>
      <c r="AR211" s="3">
        <v>0.7085069444444444</v>
      </c>
      <c r="AS211" s="3">
        <v>0.44069444444444444</v>
      </c>
      <c r="AT211" s="3">
        <v>14</v>
      </c>
      <c r="AU211" s="3">
        <v>10</v>
      </c>
      <c r="AV211" s="3">
        <v>7</v>
      </c>
      <c r="AW211" s="3">
        <v>0</v>
      </c>
      <c r="AX211" s="3">
        <v>0.73</v>
      </c>
      <c r="AY211" s="3">
        <v>0.48799999999999999</v>
      </c>
      <c r="AZ211" s="3">
        <v>0</v>
      </c>
      <c r="BA211" s="3">
        <v>0.27</v>
      </c>
      <c r="BB211" s="3">
        <v>11</v>
      </c>
      <c r="BC211" s="3">
        <v>7</v>
      </c>
      <c r="BD211" s="3">
        <v>0</v>
      </c>
      <c r="BE211" s="3">
        <v>0</v>
      </c>
      <c r="BF211" s="3">
        <v>0.63600000000000001</v>
      </c>
      <c r="BG211" s="3">
        <v>0.1189236111111111</v>
      </c>
      <c r="BH211" s="3">
        <v>112.8</v>
      </c>
      <c r="BI211" s="3">
        <v>0.10158564814814815</v>
      </c>
      <c r="BJ211" s="3">
        <v>1.0810185185185185E-2</v>
      </c>
      <c r="BK211" s="3">
        <v>10.3</v>
      </c>
      <c r="BL211" s="3">
        <v>9.2361111111111116E-3</v>
      </c>
    </row>
    <row r="212" spans="1:64" x14ac:dyDescent="0.25">
      <c r="A212" s="2">
        <v>41773</v>
      </c>
      <c r="B212" s="3">
        <v>5</v>
      </c>
      <c r="C212" s="3">
        <v>2</v>
      </c>
      <c r="D212" s="3">
        <v>20</v>
      </c>
      <c r="E212" s="4" t="s">
        <v>82</v>
      </c>
      <c r="F212" s="5">
        <v>2014</v>
      </c>
      <c r="G212" s="4" t="s">
        <v>59</v>
      </c>
      <c r="H212" s="4" t="s">
        <v>90</v>
      </c>
      <c r="I212" s="4" t="s">
        <v>91</v>
      </c>
      <c r="J212" s="4" t="s">
        <v>60</v>
      </c>
      <c r="K212" s="4" t="s">
        <v>69</v>
      </c>
      <c r="L212" s="4" t="s">
        <v>96</v>
      </c>
      <c r="Q212" s="4">
        <v>11031</v>
      </c>
      <c r="R212" s="4" t="s">
        <v>245</v>
      </c>
      <c r="U212" s="4">
        <v>11031</v>
      </c>
      <c r="W212" s="4" t="s">
        <v>128</v>
      </c>
      <c r="X212" s="4" t="s">
        <v>101</v>
      </c>
      <c r="Y212" s="4" t="s">
        <v>102</v>
      </c>
      <c r="Z212" s="4" t="s">
        <v>106</v>
      </c>
      <c r="AA212" s="4" t="s">
        <v>67</v>
      </c>
      <c r="AB212" s="4" t="s">
        <v>63</v>
      </c>
      <c r="AC212" s="3">
        <v>0.33333333333333331</v>
      </c>
      <c r="AD212" s="3">
        <v>0.6875</v>
      </c>
      <c r="AE212" s="3">
        <v>0.35416666666666702</v>
      </c>
      <c r="AF212" s="4" t="s">
        <v>107</v>
      </c>
      <c r="AG212" s="3">
        <v>0.25752314814814814</v>
      </c>
      <c r="AH212" s="3">
        <v>0.25844907407407408</v>
      </c>
      <c r="AI212" s="3">
        <v>0.31229166666666669</v>
      </c>
      <c r="AJ212" s="3">
        <v>0.31229166666666669</v>
      </c>
      <c r="AK212" s="3">
        <v>0.64593749999999994</v>
      </c>
      <c r="AP212" s="3">
        <v>0.56891203703703697</v>
      </c>
      <c r="AQ212" s="3">
        <v>0.6566319444444445</v>
      </c>
      <c r="AR212" s="3">
        <v>0.65711805555555558</v>
      </c>
      <c r="AS212" s="3">
        <v>0.39959490740740744</v>
      </c>
      <c r="AT212" s="3">
        <v>4</v>
      </c>
      <c r="AU212" s="3">
        <v>2</v>
      </c>
      <c r="AV212" s="3">
        <v>0</v>
      </c>
      <c r="AW212" s="3">
        <v>2</v>
      </c>
      <c r="AX212" s="3">
        <v>0.67</v>
      </c>
      <c r="AY212" s="3">
        <v>0</v>
      </c>
      <c r="AZ212" s="3">
        <v>0.64200000000000002</v>
      </c>
      <c r="BA212" s="3">
        <v>0.33</v>
      </c>
      <c r="BB212" s="3">
        <v>3</v>
      </c>
      <c r="BC212" s="3">
        <v>0</v>
      </c>
      <c r="BD212" s="3">
        <v>2</v>
      </c>
      <c r="BE212" s="3">
        <v>0.66700000000000004</v>
      </c>
      <c r="BF212" s="3">
        <v>0</v>
      </c>
      <c r="BG212" s="3">
        <v>0.1320138888888889</v>
      </c>
      <c r="BH212" s="3">
        <v>65.5</v>
      </c>
      <c r="BI212" s="3">
        <v>2.2800925925925927E-3</v>
      </c>
      <c r="BJ212" s="3">
        <v>4.4004629629629623E-2</v>
      </c>
      <c r="BK212" s="3">
        <v>21.8</v>
      </c>
      <c r="BL212" s="3">
        <v>7.6388888888888893E-4</v>
      </c>
    </row>
    <row r="213" spans="1:64" x14ac:dyDescent="0.25">
      <c r="A213" s="2">
        <v>41773</v>
      </c>
      <c r="B213" s="3">
        <v>5</v>
      </c>
      <c r="C213" s="3">
        <v>2</v>
      </c>
      <c r="D213" s="3">
        <v>20</v>
      </c>
      <c r="E213" s="4" t="s">
        <v>82</v>
      </c>
      <c r="F213" s="5">
        <v>2014</v>
      </c>
      <c r="G213" s="4" t="s">
        <v>59</v>
      </c>
      <c r="H213" s="4" t="s">
        <v>90</v>
      </c>
      <c r="I213" s="4" t="s">
        <v>91</v>
      </c>
      <c r="J213" s="4" t="s">
        <v>60</v>
      </c>
      <c r="K213" s="4" t="s">
        <v>69</v>
      </c>
      <c r="L213" s="4" t="s">
        <v>96</v>
      </c>
      <c r="Q213" s="4">
        <v>11032</v>
      </c>
      <c r="R213" s="4" t="s">
        <v>246</v>
      </c>
      <c r="U213" s="4">
        <v>11032</v>
      </c>
      <c r="W213" s="4" t="s">
        <v>129</v>
      </c>
      <c r="X213" s="4" t="s">
        <v>101</v>
      </c>
      <c r="Y213" s="4" t="s">
        <v>102</v>
      </c>
      <c r="Z213" s="4" t="s">
        <v>106</v>
      </c>
      <c r="AA213" s="4" t="s">
        <v>62</v>
      </c>
      <c r="AB213" s="4" t="s">
        <v>63</v>
      </c>
      <c r="AC213" s="3">
        <v>0.33333333333333331</v>
      </c>
      <c r="AD213" s="3">
        <v>0.6875</v>
      </c>
      <c r="AE213" s="3">
        <v>0.35416666666666702</v>
      </c>
      <c r="AF213" s="4" t="s">
        <v>107</v>
      </c>
      <c r="AG213" s="3">
        <v>0.3392013888888889</v>
      </c>
      <c r="AH213" s="3">
        <v>0.34987268518518522</v>
      </c>
      <c r="AI213" s="3">
        <v>0.6781018518518519</v>
      </c>
      <c r="AJ213" s="3">
        <v>0.36196759259259265</v>
      </c>
      <c r="AK213" s="3">
        <v>0.63633101851851859</v>
      </c>
      <c r="AL213" s="3">
        <v>0.36196759259259265</v>
      </c>
      <c r="AN213" s="3">
        <v>0.63633101851851859</v>
      </c>
      <c r="AP213" s="3">
        <v>0.34987268518518522</v>
      </c>
      <c r="AQ213" s="3">
        <v>0.6781018518518519</v>
      </c>
      <c r="AR213" s="3">
        <v>0.67851851851851841</v>
      </c>
      <c r="AS213" s="3">
        <v>0.33931712962962962</v>
      </c>
      <c r="AT213" s="3">
        <v>26</v>
      </c>
      <c r="AU213" s="3">
        <v>8</v>
      </c>
      <c r="AV213" s="3">
        <v>6</v>
      </c>
      <c r="AW213" s="3">
        <v>1</v>
      </c>
      <c r="AX213" s="3">
        <v>0.78900000000000003</v>
      </c>
      <c r="AY213" s="3">
        <v>0.51100000000000001</v>
      </c>
      <c r="AZ213" s="3">
        <v>0</v>
      </c>
      <c r="BA213" s="3">
        <v>0.17899999999999999</v>
      </c>
      <c r="BB213" s="3">
        <v>9</v>
      </c>
      <c r="BC213" s="3">
        <v>6</v>
      </c>
      <c r="BD213" s="3">
        <v>1</v>
      </c>
      <c r="BE213" s="3">
        <v>0.111</v>
      </c>
      <c r="BF213" s="3">
        <v>0.66700000000000004</v>
      </c>
      <c r="BG213" s="3">
        <v>6.0648148148148145E-2</v>
      </c>
      <c r="BH213" s="3">
        <v>22.8</v>
      </c>
      <c r="BI213" s="3">
        <v>7.7418981481481478E-2</v>
      </c>
      <c r="BJ213" s="3">
        <v>6.7361111111111103E-3</v>
      </c>
      <c r="BK213" s="3">
        <v>2.5</v>
      </c>
      <c r="BL213" s="3">
        <v>8.5995370370370357E-3</v>
      </c>
    </row>
    <row r="214" spans="1:64" x14ac:dyDescent="0.25">
      <c r="A214" s="2">
        <v>41773</v>
      </c>
      <c r="B214" s="3">
        <v>5</v>
      </c>
      <c r="C214" s="3">
        <v>2</v>
      </c>
      <c r="D214" s="3">
        <v>20</v>
      </c>
      <c r="E214" s="4" t="s">
        <v>82</v>
      </c>
      <c r="F214" s="5">
        <v>2014</v>
      </c>
      <c r="G214" s="4" t="s">
        <v>59</v>
      </c>
      <c r="H214" s="4" t="s">
        <v>90</v>
      </c>
      <c r="I214" s="4" t="s">
        <v>91</v>
      </c>
      <c r="J214" s="4" t="s">
        <v>60</v>
      </c>
      <c r="K214" s="4" t="s">
        <v>66</v>
      </c>
      <c r="L214" s="4" t="s">
        <v>95</v>
      </c>
      <c r="Q214" s="4">
        <v>11055</v>
      </c>
      <c r="R214" s="4" t="s">
        <v>247</v>
      </c>
      <c r="U214" s="4">
        <v>11055</v>
      </c>
      <c r="W214" s="4" t="s">
        <v>130</v>
      </c>
      <c r="X214" s="4" t="s">
        <v>101</v>
      </c>
      <c r="Y214" s="4" t="s">
        <v>103</v>
      </c>
      <c r="Z214" s="4" t="s">
        <v>106</v>
      </c>
      <c r="AA214" s="4" t="s">
        <v>75</v>
      </c>
      <c r="AC214" s="3">
        <v>0.33333333333333331</v>
      </c>
      <c r="AD214" s="3">
        <v>0.6875</v>
      </c>
      <c r="AE214" s="3">
        <v>0.35416666666666702</v>
      </c>
      <c r="AF214" s="4" t="s">
        <v>107</v>
      </c>
      <c r="AG214" s="3">
        <v>0.26023148148148151</v>
      </c>
      <c r="AH214" s="3">
        <v>0.29917824074074073</v>
      </c>
      <c r="AI214" s="3">
        <v>0.29721064814814818</v>
      </c>
      <c r="AJ214" s="3">
        <v>0.32328703703703704</v>
      </c>
      <c r="AK214" s="3">
        <v>0.68517361111111119</v>
      </c>
      <c r="AP214" s="3">
        <v>0.68517361111111119</v>
      </c>
      <c r="AQ214" s="3">
        <v>0.63010416666666669</v>
      </c>
      <c r="AR214" s="3">
        <v>0.71098379629629627</v>
      </c>
      <c r="AS214" s="3">
        <v>0.45075231481481487</v>
      </c>
      <c r="AT214" s="3">
        <v>5</v>
      </c>
      <c r="AU214" s="3">
        <v>2</v>
      </c>
      <c r="AV214" s="3">
        <v>0</v>
      </c>
      <c r="AW214" s="3">
        <v>2</v>
      </c>
      <c r="AX214" s="3">
        <v>0.73699999999999999</v>
      </c>
      <c r="AY214" s="3">
        <v>0</v>
      </c>
      <c r="AZ214" s="3">
        <v>0.69699999999999995</v>
      </c>
      <c r="BA214" s="3">
        <v>0.26300000000000001</v>
      </c>
      <c r="BB214" s="3">
        <v>3</v>
      </c>
      <c r="BC214" s="3">
        <v>0</v>
      </c>
      <c r="BD214" s="3">
        <v>2</v>
      </c>
      <c r="BE214" s="3">
        <v>0.66700000000000004</v>
      </c>
      <c r="BF214" s="3">
        <v>0</v>
      </c>
      <c r="BG214" s="3">
        <v>0.11855324074074074</v>
      </c>
      <c r="BH214" s="3">
        <v>96</v>
      </c>
      <c r="BI214" s="3">
        <v>2.3124999999999996E-2</v>
      </c>
      <c r="BJ214" s="3">
        <v>3.951388888888889E-2</v>
      </c>
      <c r="BK214" s="3">
        <v>32</v>
      </c>
      <c r="BL214" s="3">
        <v>7.7083333333333335E-3</v>
      </c>
    </row>
    <row r="215" spans="1:64" x14ac:dyDescent="0.25">
      <c r="A215" s="2">
        <v>41773</v>
      </c>
      <c r="B215" s="3">
        <v>5</v>
      </c>
      <c r="C215" s="3">
        <v>2</v>
      </c>
      <c r="D215" s="3">
        <v>20</v>
      </c>
      <c r="E215" s="4" t="s">
        <v>82</v>
      </c>
      <c r="F215" s="5">
        <v>2014</v>
      </c>
      <c r="G215" s="4" t="s">
        <v>59</v>
      </c>
      <c r="H215" s="4" t="s">
        <v>90</v>
      </c>
      <c r="I215" s="4" t="s">
        <v>91</v>
      </c>
      <c r="J215" s="4" t="s">
        <v>60</v>
      </c>
      <c r="K215" s="4" t="s">
        <v>64</v>
      </c>
      <c r="L215" s="4" t="s">
        <v>93</v>
      </c>
      <c r="Q215" s="4">
        <v>12002</v>
      </c>
      <c r="R215" s="4" t="s">
        <v>280</v>
      </c>
      <c r="U215" s="4">
        <v>12002</v>
      </c>
      <c r="W215" s="4" t="s">
        <v>163</v>
      </c>
      <c r="X215" s="4" t="s">
        <v>101</v>
      </c>
      <c r="Y215" s="4" t="s">
        <v>102</v>
      </c>
      <c r="Z215" s="4" t="s">
        <v>106</v>
      </c>
      <c r="AA215" s="4" t="s">
        <v>62</v>
      </c>
      <c r="AB215" s="4" t="s">
        <v>65</v>
      </c>
      <c r="AC215" s="3">
        <v>0.33333333333333331</v>
      </c>
      <c r="AD215" s="3">
        <v>0.6875</v>
      </c>
      <c r="AE215" s="3">
        <v>0.35416666666666702</v>
      </c>
      <c r="AF215" s="4" t="s">
        <v>107</v>
      </c>
      <c r="AG215" s="3">
        <v>0.45733796296296297</v>
      </c>
      <c r="AH215" s="3">
        <v>0.46620370370370368</v>
      </c>
      <c r="AI215" s="3">
        <v>0.48206018518518517</v>
      </c>
      <c r="AJ215" s="3">
        <v>0.48206018518518517</v>
      </c>
      <c r="AK215" s="3">
        <v>0.82976851851851852</v>
      </c>
      <c r="AL215" s="3">
        <v>0.5430787037037037</v>
      </c>
      <c r="AN215" s="3">
        <v>0.68949074074074079</v>
      </c>
      <c r="AP215" s="3">
        <v>0.49810185185185185</v>
      </c>
      <c r="AQ215" s="3">
        <v>0.853449074074074</v>
      </c>
      <c r="AR215" s="3">
        <v>0.85362268518518514</v>
      </c>
      <c r="AS215" s="3">
        <v>0.39628472222222227</v>
      </c>
      <c r="AT215" s="3">
        <v>13</v>
      </c>
      <c r="AU215" s="3">
        <v>11</v>
      </c>
      <c r="AV215" s="3">
        <v>3</v>
      </c>
      <c r="AW215" s="3">
        <v>2</v>
      </c>
      <c r="AX215" s="3">
        <v>0.66600000000000004</v>
      </c>
      <c r="AY215" s="3">
        <v>0.19900000000000001</v>
      </c>
      <c r="AZ215" s="3">
        <v>0.04</v>
      </c>
      <c r="BA215" s="3">
        <v>0.33400000000000002</v>
      </c>
      <c r="BB215" s="3">
        <v>12</v>
      </c>
      <c r="BC215" s="3">
        <v>3</v>
      </c>
      <c r="BD215" s="3">
        <v>2</v>
      </c>
      <c r="BE215" s="3">
        <v>0.16700000000000001</v>
      </c>
      <c r="BF215" s="3">
        <v>0.25</v>
      </c>
      <c r="BG215" s="3">
        <v>0.13224537037037037</v>
      </c>
      <c r="BH215" s="3">
        <v>81</v>
      </c>
      <c r="BI215" s="3">
        <v>5.1134259259259261E-2</v>
      </c>
      <c r="BJ215" s="3">
        <v>1.1018518518518518E-2</v>
      </c>
      <c r="BK215" s="3">
        <v>6.8</v>
      </c>
      <c r="BL215" s="3">
        <v>4.2592592592592595E-3</v>
      </c>
    </row>
    <row r="216" spans="1:64" x14ac:dyDescent="0.25">
      <c r="A216" s="2">
        <v>41773</v>
      </c>
      <c r="B216" s="3">
        <v>5</v>
      </c>
      <c r="C216" s="3">
        <v>2</v>
      </c>
      <c r="D216" s="3">
        <v>20</v>
      </c>
      <c r="E216" s="4" t="s">
        <v>82</v>
      </c>
      <c r="F216" s="5">
        <v>2014</v>
      </c>
      <c r="G216" s="4" t="s">
        <v>59</v>
      </c>
      <c r="H216" s="4" t="s">
        <v>90</v>
      </c>
      <c r="I216" s="4" t="s">
        <v>91</v>
      </c>
      <c r="J216" s="4" t="s">
        <v>60</v>
      </c>
      <c r="K216" s="4" t="s">
        <v>64</v>
      </c>
      <c r="L216" s="4" t="s">
        <v>93</v>
      </c>
      <c r="Q216" s="4">
        <v>12003</v>
      </c>
      <c r="R216" s="4" t="s">
        <v>281</v>
      </c>
      <c r="U216" s="4">
        <v>12003</v>
      </c>
      <c r="W216" s="4" t="s">
        <v>164</v>
      </c>
      <c r="X216" s="4" t="s">
        <v>101</v>
      </c>
      <c r="Y216" s="4" t="s">
        <v>102</v>
      </c>
      <c r="Z216" s="4" t="s">
        <v>106</v>
      </c>
      <c r="AA216" s="4" t="s">
        <v>62</v>
      </c>
      <c r="AB216" s="4" t="s">
        <v>65</v>
      </c>
      <c r="AC216" s="3">
        <v>0.33333333333333331</v>
      </c>
      <c r="AD216" s="3">
        <v>0.6875</v>
      </c>
      <c r="AE216" s="3">
        <v>0.35416666666666702</v>
      </c>
      <c r="AF216" s="4" t="s">
        <v>107</v>
      </c>
      <c r="AG216" s="3">
        <v>0.32407407407407407</v>
      </c>
      <c r="AH216" s="3">
        <v>0.32506944444444447</v>
      </c>
      <c r="AI216" s="3">
        <v>0.62501157407407404</v>
      </c>
      <c r="AJ216" s="3">
        <v>0.34406249999999999</v>
      </c>
      <c r="AK216" s="3">
        <v>0.8091666666666667</v>
      </c>
      <c r="AL216" s="3">
        <v>0.34931712962962963</v>
      </c>
      <c r="AN216" s="3">
        <v>0.67184027777777777</v>
      </c>
      <c r="AP216" s="3">
        <v>0.64098379629629632</v>
      </c>
      <c r="AQ216" s="3">
        <v>0.83050925925925922</v>
      </c>
      <c r="AR216" s="3">
        <v>0.8318402777777778</v>
      </c>
      <c r="AS216" s="3">
        <v>0.50776620370370373</v>
      </c>
      <c r="AT216" s="3">
        <v>24</v>
      </c>
      <c r="AU216" s="3">
        <v>18</v>
      </c>
      <c r="AV216" s="3">
        <v>5</v>
      </c>
      <c r="AW216" s="3">
        <v>2</v>
      </c>
      <c r="AX216" s="3">
        <v>0.72</v>
      </c>
      <c r="AY216" s="3">
        <v>0.22700000000000001</v>
      </c>
      <c r="AZ216" s="3">
        <v>3.1E-2</v>
      </c>
      <c r="BA216" s="3">
        <v>0.28000000000000003</v>
      </c>
      <c r="BB216" s="3">
        <v>19</v>
      </c>
      <c r="BC216" s="3">
        <v>5</v>
      </c>
      <c r="BD216" s="3">
        <v>2</v>
      </c>
      <c r="BE216" s="3">
        <v>0.105</v>
      </c>
      <c r="BF216" s="3">
        <v>0.26300000000000001</v>
      </c>
      <c r="BG216" s="3">
        <v>0.14215277777777777</v>
      </c>
      <c r="BH216" s="3">
        <v>101.4</v>
      </c>
      <c r="BI216" s="3">
        <v>7.0995370370370361E-2</v>
      </c>
      <c r="BJ216" s="3">
        <v>7.4768518518518526E-3</v>
      </c>
      <c r="BK216" s="3">
        <v>5.3</v>
      </c>
      <c r="BL216" s="3">
        <v>3.7384259259259263E-3</v>
      </c>
    </row>
    <row r="217" spans="1:64" x14ac:dyDescent="0.25">
      <c r="A217" s="2">
        <v>41773</v>
      </c>
      <c r="B217" s="3">
        <v>5</v>
      </c>
      <c r="C217" s="3">
        <v>2</v>
      </c>
      <c r="D217" s="3">
        <v>20</v>
      </c>
      <c r="E217" s="4" t="s">
        <v>82</v>
      </c>
      <c r="F217" s="5">
        <v>2014</v>
      </c>
      <c r="G217" s="4" t="s">
        <v>59</v>
      </c>
      <c r="H217" s="4" t="s">
        <v>90</v>
      </c>
      <c r="I217" s="4" t="s">
        <v>91</v>
      </c>
      <c r="J217" s="4" t="s">
        <v>60</v>
      </c>
      <c r="K217" s="4" t="s">
        <v>64</v>
      </c>
      <c r="L217" s="4" t="s">
        <v>93</v>
      </c>
      <c r="Q217" s="4">
        <v>12004</v>
      </c>
      <c r="R217" s="4" t="s">
        <v>282</v>
      </c>
      <c r="U217" s="4">
        <v>12004</v>
      </c>
      <c r="W217" s="4" t="s">
        <v>165</v>
      </c>
      <c r="X217" s="4" t="s">
        <v>101</v>
      </c>
      <c r="Y217" s="4" t="s">
        <v>102</v>
      </c>
      <c r="Z217" s="4" t="s">
        <v>106</v>
      </c>
      <c r="AA217" s="4" t="s">
        <v>76</v>
      </c>
      <c r="AB217" s="4" t="s">
        <v>65</v>
      </c>
      <c r="AC217" s="3">
        <v>0.33333333333333331</v>
      </c>
      <c r="AD217" s="3">
        <v>0.6875</v>
      </c>
      <c r="AE217" s="3">
        <v>0.35416666666666702</v>
      </c>
      <c r="AF217" s="4" t="s">
        <v>107</v>
      </c>
      <c r="AG217" s="3">
        <v>0.31789351851851849</v>
      </c>
      <c r="AH217" s="3">
        <v>0.32252314814814814</v>
      </c>
      <c r="AI217" s="3">
        <v>0.69322916666666667</v>
      </c>
      <c r="AJ217" s="3">
        <v>0.35761574074074076</v>
      </c>
      <c r="AK217" s="3">
        <v>0.65749999999999997</v>
      </c>
      <c r="AL217" s="3">
        <v>0.35761574074074076</v>
      </c>
      <c r="AN217" s="3">
        <v>0.65749999999999997</v>
      </c>
      <c r="AP217" s="3">
        <v>0.32252314814814814</v>
      </c>
      <c r="AQ217" s="3">
        <v>0.69322916666666667</v>
      </c>
      <c r="AR217" s="3">
        <v>0.69653935185185178</v>
      </c>
      <c r="AS217" s="3">
        <v>0.37864583333333335</v>
      </c>
      <c r="AT217" s="3">
        <v>18</v>
      </c>
      <c r="AU217" s="3">
        <v>10</v>
      </c>
      <c r="AV217" s="3">
        <v>7</v>
      </c>
      <c r="AW217" s="3">
        <v>1</v>
      </c>
      <c r="AX217" s="3">
        <v>0.63700000000000001</v>
      </c>
      <c r="AY217" s="3">
        <v>0.50600000000000001</v>
      </c>
      <c r="AZ217" s="3">
        <v>0</v>
      </c>
      <c r="BA217" s="3">
        <v>0.36299999999999999</v>
      </c>
      <c r="BB217" s="3">
        <v>11</v>
      </c>
      <c r="BC217" s="3">
        <v>7</v>
      </c>
      <c r="BD217" s="3">
        <v>1</v>
      </c>
      <c r="BE217" s="3">
        <v>9.0999999999999998E-2</v>
      </c>
      <c r="BF217" s="3">
        <v>0.63600000000000001</v>
      </c>
      <c r="BG217" s="3">
        <v>0.13751157407407408</v>
      </c>
      <c r="BH217" s="3">
        <v>86.6</v>
      </c>
      <c r="BI217" s="3">
        <v>5.1909722222222225E-2</v>
      </c>
      <c r="BJ217" s="3">
        <v>1.2499999999999999E-2</v>
      </c>
      <c r="BK217" s="3">
        <v>7.9</v>
      </c>
      <c r="BL217" s="3">
        <v>4.7222222222222223E-3</v>
      </c>
    </row>
    <row r="218" spans="1:64" x14ac:dyDescent="0.25">
      <c r="A218" s="2">
        <v>41773</v>
      </c>
      <c r="B218" s="3">
        <v>5</v>
      </c>
      <c r="C218" s="3">
        <v>2</v>
      </c>
      <c r="D218" s="3">
        <v>20</v>
      </c>
      <c r="E218" s="4" t="s">
        <v>82</v>
      </c>
      <c r="F218" s="5">
        <v>2014</v>
      </c>
      <c r="G218" s="4" t="s">
        <v>59</v>
      </c>
      <c r="H218" s="4" t="s">
        <v>90</v>
      </c>
      <c r="I218" s="4" t="s">
        <v>91</v>
      </c>
      <c r="J218" s="4" t="s">
        <v>60</v>
      </c>
      <c r="K218" s="4" t="s">
        <v>64</v>
      </c>
      <c r="L218" s="4" t="s">
        <v>93</v>
      </c>
      <c r="Q218" s="4">
        <v>12005</v>
      </c>
      <c r="R218" s="4" t="s">
        <v>248</v>
      </c>
      <c r="U218" s="4">
        <v>12005</v>
      </c>
      <c r="W218" s="4" t="s">
        <v>131</v>
      </c>
      <c r="X218" s="4" t="s">
        <v>101</v>
      </c>
      <c r="Y218" s="4" t="s">
        <v>102</v>
      </c>
      <c r="Z218" s="4" t="s">
        <v>106</v>
      </c>
      <c r="AA218" s="4" t="s">
        <v>62</v>
      </c>
      <c r="AB218" s="4" t="s">
        <v>65</v>
      </c>
      <c r="AC218" s="3">
        <v>0.33333333333333331</v>
      </c>
      <c r="AD218" s="3">
        <v>0.6875</v>
      </c>
      <c r="AE218" s="3">
        <v>0.35416666666666702</v>
      </c>
      <c r="AF218" s="4" t="s">
        <v>107</v>
      </c>
      <c r="AG218" s="3">
        <v>0.30342592592592593</v>
      </c>
      <c r="AH218" s="3">
        <v>0.30574074074074076</v>
      </c>
      <c r="AI218" s="3">
        <v>0.68655092592592604</v>
      </c>
      <c r="AJ218" s="3">
        <v>0.32541666666666669</v>
      </c>
      <c r="AK218" s="3">
        <v>0.67714120370370379</v>
      </c>
      <c r="AL218" s="3">
        <v>0.32541666666666669</v>
      </c>
      <c r="AN218" s="3">
        <v>0.63906249999999998</v>
      </c>
      <c r="AP218" s="3">
        <v>0.30574074074074076</v>
      </c>
      <c r="AQ218" s="3">
        <v>0.68655092592592604</v>
      </c>
      <c r="AR218" s="3">
        <v>0.68695601851851851</v>
      </c>
      <c r="AS218" s="3">
        <v>0.38353009259259258</v>
      </c>
      <c r="AT218" s="3">
        <v>21</v>
      </c>
      <c r="AU218" s="3">
        <v>12</v>
      </c>
      <c r="AV218" s="3">
        <v>7</v>
      </c>
      <c r="AW218" s="3">
        <v>1</v>
      </c>
      <c r="AX218" s="3">
        <v>0.73799999999999999</v>
      </c>
      <c r="AY218" s="3">
        <v>0.44500000000000001</v>
      </c>
      <c r="AZ218" s="3">
        <v>0</v>
      </c>
      <c r="BA218" s="3">
        <v>0.26200000000000001</v>
      </c>
      <c r="BB218" s="3">
        <v>13</v>
      </c>
      <c r="BC218" s="3">
        <v>7</v>
      </c>
      <c r="BD218" s="3">
        <v>1</v>
      </c>
      <c r="BE218" s="3">
        <v>7.6999999999999999E-2</v>
      </c>
      <c r="BF218" s="3">
        <v>0.53800000000000003</v>
      </c>
      <c r="BG218" s="3">
        <v>0.10056712962962962</v>
      </c>
      <c r="BH218" s="3">
        <v>65.599999999999994</v>
      </c>
      <c r="BI218" s="3">
        <v>2.4930555555555553E-2</v>
      </c>
      <c r="BJ218" s="3">
        <v>7.7314814814814815E-3</v>
      </c>
      <c r="BK218" s="3">
        <v>5</v>
      </c>
      <c r="BL218" s="3">
        <v>1.9212962962962962E-3</v>
      </c>
    </row>
    <row r="219" spans="1:64" x14ac:dyDescent="0.25">
      <c r="A219" s="2">
        <v>41773</v>
      </c>
      <c r="B219" s="3">
        <v>5</v>
      </c>
      <c r="C219" s="3">
        <v>2</v>
      </c>
      <c r="D219" s="3">
        <v>20</v>
      </c>
      <c r="E219" s="4" t="s">
        <v>82</v>
      </c>
      <c r="F219" s="5">
        <v>2014</v>
      </c>
      <c r="G219" s="4" t="s">
        <v>59</v>
      </c>
      <c r="H219" s="4" t="s">
        <v>90</v>
      </c>
      <c r="I219" s="4" t="s">
        <v>91</v>
      </c>
      <c r="J219" s="4" t="s">
        <v>60</v>
      </c>
      <c r="K219" s="4" t="s">
        <v>64</v>
      </c>
      <c r="L219" s="4" t="s">
        <v>94</v>
      </c>
      <c r="Q219" s="4">
        <v>12007</v>
      </c>
      <c r="R219" s="4" t="s">
        <v>283</v>
      </c>
      <c r="U219" s="4">
        <v>12007</v>
      </c>
      <c r="W219" s="4" t="s">
        <v>166</v>
      </c>
      <c r="X219" s="4" t="s">
        <v>101</v>
      </c>
      <c r="Y219" s="4" t="s">
        <v>102</v>
      </c>
      <c r="Z219" s="4" t="s">
        <v>106</v>
      </c>
      <c r="AA219" s="4" t="s">
        <v>62</v>
      </c>
      <c r="AB219" s="4" t="s">
        <v>65</v>
      </c>
      <c r="AC219" s="3">
        <v>0.33333333333333331</v>
      </c>
      <c r="AD219" s="3">
        <v>0.6875</v>
      </c>
      <c r="AE219" s="3">
        <v>0.35416666666666702</v>
      </c>
      <c r="AF219" s="4" t="s">
        <v>107</v>
      </c>
      <c r="AG219" s="3">
        <v>0.27775462962962966</v>
      </c>
      <c r="AH219" s="3">
        <v>0.27842592592592591</v>
      </c>
      <c r="AI219" s="3">
        <v>0.28305555555555556</v>
      </c>
      <c r="AJ219" s="3">
        <v>0.28305555555555556</v>
      </c>
      <c r="AK219" s="3">
        <v>0.75813657407407409</v>
      </c>
      <c r="AL219" s="3">
        <v>0.62706018518518525</v>
      </c>
      <c r="AN219" s="3">
        <v>0.65875000000000006</v>
      </c>
      <c r="AP219" s="3">
        <v>0.60814814814814822</v>
      </c>
      <c r="AQ219" s="3">
        <v>0.76523148148148146</v>
      </c>
      <c r="AR219" s="3">
        <v>0.7802662037037037</v>
      </c>
      <c r="AS219" s="3">
        <v>0.5025115740740741</v>
      </c>
      <c r="AT219" s="3">
        <v>20</v>
      </c>
      <c r="AU219" s="3">
        <v>14</v>
      </c>
      <c r="AV219" s="3">
        <v>1</v>
      </c>
      <c r="AW219" s="3">
        <v>4</v>
      </c>
      <c r="AX219" s="3">
        <v>0.77200000000000002</v>
      </c>
      <c r="AY219" s="3">
        <v>6.3E-2</v>
      </c>
      <c r="AZ219" s="3">
        <v>0.126</v>
      </c>
      <c r="BA219" s="3">
        <v>0.22800000000000001</v>
      </c>
      <c r="BB219" s="3">
        <v>15</v>
      </c>
      <c r="BC219" s="3">
        <v>1</v>
      </c>
      <c r="BD219" s="3">
        <v>4</v>
      </c>
      <c r="BE219" s="3">
        <v>0.26700000000000002</v>
      </c>
      <c r="BF219" s="3">
        <v>6.7000000000000004E-2</v>
      </c>
      <c r="BG219" s="3">
        <v>0.11462962962962964</v>
      </c>
      <c r="BH219" s="3">
        <v>63.5</v>
      </c>
      <c r="BI219" s="3">
        <v>5.2905092592592594E-2</v>
      </c>
      <c r="BJ219" s="3">
        <v>7.6388888888888886E-3</v>
      </c>
      <c r="BK219" s="3">
        <v>4.2</v>
      </c>
      <c r="BL219" s="3">
        <v>3.530092592592592E-3</v>
      </c>
    </row>
    <row r="220" spans="1:64" x14ac:dyDescent="0.25">
      <c r="A220" s="2">
        <v>41773</v>
      </c>
      <c r="B220" s="3">
        <v>5</v>
      </c>
      <c r="C220" s="3">
        <v>2</v>
      </c>
      <c r="D220" s="3">
        <v>20</v>
      </c>
      <c r="E220" s="4" t="s">
        <v>82</v>
      </c>
      <c r="F220" s="5">
        <v>2014</v>
      </c>
      <c r="G220" s="4" t="s">
        <v>59</v>
      </c>
      <c r="H220" s="4" t="s">
        <v>90</v>
      </c>
      <c r="I220" s="4" t="s">
        <v>91</v>
      </c>
      <c r="J220" s="4" t="s">
        <v>60</v>
      </c>
      <c r="K220" s="4" t="s">
        <v>61</v>
      </c>
      <c r="L220" s="4" t="s">
        <v>92</v>
      </c>
      <c r="Q220" s="4">
        <v>12018</v>
      </c>
      <c r="R220" s="4" t="s">
        <v>284</v>
      </c>
      <c r="U220" s="4">
        <v>12018</v>
      </c>
      <c r="W220" s="4" t="s">
        <v>167</v>
      </c>
      <c r="X220" s="4" t="s">
        <v>101</v>
      </c>
      <c r="Y220" s="4" t="s">
        <v>103</v>
      </c>
      <c r="Z220" s="4" t="s">
        <v>106</v>
      </c>
      <c r="AA220" s="4" t="s">
        <v>62</v>
      </c>
      <c r="AB220" s="4" t="s">
        <v>63</v>
      </c>
      <c r="AC220" s="3">
        <v>0.33333333333333331</v>
      </c>
      <c r="AD220" s="3">
        <v>0.6875</v>
      </c>
      <c r="AE220" s="3">
        <v>0.35416666666666702</v>
      </c>
      <c r="AF220" s="4" t="s">
        <v>107</v>
      </c>
      <c r="AG220" s="3">
        <v>0.33782407407407411</v>
      </c>
      <c r="AH220" s="3">
        <v>0.36436342592592591</v>
      </c>
      <c r="AI220" s="3">
        <v>0.6831018518518519</v>
      </c>
      <c r="AJ220" s="3">
        <v>0.3578587962962963</v>
      </c>
      <c r="AK220" s="3">
        <v>0.66606481481481483</v>
      </c>
      <c r="AL220" s="3">
        <v>0.3956365740740741</v>
      </c>
      <c r="AN220" s="3">
        <v>0.63126157407407402</v>
      </c>
      <c r="AP220" s="3">
        <v>0.36436342592592591</v>
      </c>
      <c r="AQ220" s="3">
        <v>0.6831018518518519</v>
      </c>
      <c r="AR220" s="3">
        <v>0.68418981481481478</v>
      </c>
      <c r="AS220" s="3">
        <v>0.34636574074074072</v>
      </c>
      <c r="AT220" s="3">
        <v>13</v>
      </c>
      <c r="AU220" s="3">
        <v>8</v>
      </c>
      <c r="AV220" s="3">
        <v>5</v>
      </c>
      <c r="AW220" s="3">
        <v>2</v>
      </c>
      <c r="AX220" s="3">
        <v>0.75900000000000001</v>
      </c>
      <c r="AY220" s="3">
        <v>0.59</v>
      </c>
      <c r="AZ220" s="3">
        <v>1.9E-2</v>
      </c>
      <c r="BA220" s="3">
        <v>0.24099999999999999</v>
      </c>
      <c r="BB220" s="3">
        <v>9</v>
      </c>
      <c r="BC220" s="3">
        <v>5</v>
      </c>
      <c r="BD220" s="3">
        <v>2</v>
      </c>
      <c r="BE220" s="3">
        <v>0.222</v>
      </c>
      <c r="BF220" s="3">
        <v>0.55600000000000005</v>
      </c>
      <c r="BG220" s="3">
        <v>8.3576388888888895E-2</v>
      </c>
      <c r="BH220" s="3">
        <v>33.4</v>
      </c>
      <c r="BI220" s="3">
        <v>4.8206018518518523E-2</v>
      </c>
      <c r="BJ220" s="3">
        <v>9.2824074074074076E-3</v>
      </c>
      <c r="BK220" s="3">
        <v>3.7</v>
      </c>
      <c r="BL220" s="3">
        <v>5.3587962962962964E-3</v>
      </c>
    </row>
    <row r="221" spans="1:64" x14ac:dyDescent="0.25">
      <c r="A221" s="2">
        <v>41773</v>
      </c>
      <c r="B221" s="3">
        <v>5</v>
      </c>
      <c r="C221" s="3">
        <v>2</v>
      </c>
      <c r="D221" s="3">
        <v>20</v>
      </c>
      <c r="E221" s="4" t="s">
        <v>82</v>
      </c>
      <c r="F221" s="5">
        <v>2014</v>
      </c>
      <c r="G221" s="4" t="s">
        <v>59</v>
      </c>
      <c r="H221" s="4" t="s">
        <v>90</v>
      </c>
      <c r="I221" s="4" t="s">
        <v>91</v>
      </c>
      <c r="J221" s="4" t="s">
        <v>60</v>
      </c>
      <c r="K221" s="4" t="s">
        <v>64</v>
      </c>
      <c r="L221" s="4" t="s">
        <v>94</v>
      </c>
      <c r="Q221" s="4">
        <v>12020</v>
      </c>
      <c r="R221" s="4" t="s">
        <v>249</v>
      </c>
      <c r="U221" s="4">
        <v>12020</v>
      </c>
      <c r="W221" s="4" t="s">
        <v>132</v>
      </c>
      <c r="X221" s="4" t="s">
        <v>101</v>
      </c>
      <c r="Y221" s="4" t="s">
        <v>102</v>
      </c>
      <c r="Z221" s="4" t="s">
        <v>106</v>
      </c>
      <c r="AA221" s="4" t="s">
        <v>76</v>
      </c>
      <c r="AB221" s="4" t="s">
        <v>65</v>
      </c>
      <c r="AC221" s="3">
        <v>0.33333333333333331</v>
      </c>
      <c r="AD221" s="3">
        <v>0.6875</v>
      </c>
      <c r="AE221" s="3">
        <v>0.35416666666666702</v>
      </c>
      <c r="AF221" s="4" t="s">
        <v>107</v>
      </c>
      <c r="AG221" s="3">
        <v>0.30030092592592594</v>
      </c>
      <c r="AH221" s="3">
        <v>0.30140046296296297</v>
      </c>
      <c r="AI221" s="3">
        <v>0.68390046296296303</v>
      </c>
      <c r="AJ221" s="3">
        <v>0.31465277777777778</v>
      </c>
      <c r="AK221" s="3">
        <v>0.66260416666666666</v>
      </c>
      <c r="AL221" s="3">
        <v>0.35118055555555555</v>
      </c>
      <c r="AN221" s="3">
        <v>0.66260416666666666</v>
      </c>
      <c r="AP221" s="3">
        <v>0.30140046296296297</v>
      </c>
      <c r="AQ221" s="3">
        <v>0.68390046296296303</v>
      </c>
      <c r="AR221" s="3">
        <v>0.68449074074074068</v>
      </c>
      <c r="AS221" s="3">
        <v>0.38418981481481485</v>
      </c>
      <c r="AT221" s="3">
        <v>14</v>
      </c>
      <c r="AU221" s="3">
        <v>6</v>
      </c>
      <c r="AV221" s="3">
        <v>4</v>
      </c>
      <c r="AW221" s="3">
        <v>1</v>
      </c>
      <c r="AX221" s="3">
        <v>0.82799999999999996</v>
      </c>
      <c r="AY221" s="3">
        <v>0.68100000000000005</v>
      </c>
      <c r="AZ221" s="3">
        <v>0</v>
      </c>
      <c r="BA221" s="3">
        <v>0.17199999999999999</v>
      </c>
      <c r="BB221" s="3">
        <v>7</v>
      </c>
      <c r="BC221" s="3">
        <v>4</v>
      </c>
      <c r="BD221" s="3">
        <v>1</v>
      </c>
      <c r="BE221" s="3">
        <v>0.14299999999999999</v>
      </c>
      <c r="BF221" s="3">
        <v>0.57099999999999995</v>
      </c>
      <c r="BG221" s="3">
        <v>6.598379629629629E-2</v>
      </c>
      <c r="BH221" s="3">
        <v>34.700000000000003</v>
      </c>
      <c r="BI221" s="3">
        <v>6.1701388888888896E-2</v>
      </c>
      <c r="BJ221" s="3">
        <v>9.4212962962962957E-3</v>
      </c>
      <c r="BK221" s="3">
        <v>5</v>
      </c>
      <c r="BL221" s="3">
        <v>8.819444444444444E-3</v>
      </c>
    </row>
    <row r="222" spans="1:64" x14ac:dyDescent="0.25">
      <c r="A222" s="2">
        <v>41773</v>
      </c>
      <c r="B222" s="3">
        <v>5</v>
      </c>
      <c r="C222" s="3">
        <v>2</v>
      </c>
      <c r="D222" s="3">
        <v>20</v>
      </c>
      <c r="E222" s="4" t="s">
        <v>82</v>
      </c>
      <c r="F222" s="5">
        <v>2014</v>
      </c>
      <c r="G222" s="4" t="s">
        <v>59</v>
      </c>
      <c r="H222" s="4" t="s">
        <v>90</v>
      </c>
      <c r="I222" s="4" t="s">
        <v>91</v>
      </c>
      <c r="J222" s="4" t="s">
        <v>60</v>
      </c>
      <c r="K222" s="4" t="s">
        <v>64</v>
      </c>
      <c r="L222" s="4" t="s">
        <v>94</v>
      </c>
      <c r="Q222" s="4">
        <v>12021</v>
      </c>
      <c r="R222" s="4" t="s">
        <v>285</v>
      </c>
      <c r="U222" s="4">
        <v>12021</v>
      </c>
      <c r="W222" s="4" t="s">
        <v>168</v>
      </c>
      <c r="X222" s="4" t="s">
        <v>101</v>
      </c>
      <c r="Y222" s="4" t="s">
        <v>102</v>
      </c>
      <c r="Z222" s="4" t="s">
        <v>106</v>
      </c>
      <c r="AA222" s="4" t="s">
        <v>76</v>
      </c>
      <c r="AB222" s="4" t="s">
        <v>65</v>
      </c>
      <c r="AC222" s="3">
        <v>0.33333333333333331</v>
      </c>
      <c r="AD222" s="3">
        <v>0.6875</v>
      </c>
      <c r="AE222" s="3">
        <v>0.35416666666666702</v>
      </c>
      <c r="AF222" s="4" t="s">
        <v>107</v>
      </c>
      <c r="AG222" s="3">
        <v>0.29163194444444446</v>
      </c>
      <c r="AH222" s="3">
        <v>0.29203703703703704</v>
      </c>
      <c r="AI222" s="3">
        <v>0.31918981481481484</v>
      </c>
      <c r="AJ222" s="3">
        <v>0.32332175925925927</v>
      </c>
      <c r="AK222" s="3">
        <v>0.68435185185185177</v>
      </c>
      <c r="AP222" s="3">
        <v>0.59032407407407406</v>
      </c>
      <c r="AQ222" s="3">
        <v>0.68512731481481481</v>
      </c>
      <c r="AR222" s="3">
        <v>0.68807870370370372</v>
      </c>
      <c r="AS222" s="3">
        <v>0.39644675925925926</v>
      </c>
      <c r="AT222" s="3">
        <v>6</v>
      </c>
      <c r="AU222" s="3">
        <v>2</v>
      </c>
      <c r="AV222" s="3">
        <v>0</v>
      </c>
      <c r="AW222" s="3">
        <v>2</v>
      </c>
      <c r="AX222" s="3">
        <v>0.84299999999999997</v>
      </c>
      <c r="AY222" s="3">
        <v>0</v>
      </c>
      <c r="AZ222" s="3">
        <v>0.67300000000000004</v>
      </c>
      <c r="BA222" s="3">
        <v>0.14699999999999999</v>
      </c>
      <c r="BB222" s="3">
        <v>3</v>
      </c>
      <c r="BC222" s="3">
        <v>0</v>
      </c>
      <c r="BD222" s="3">
        <v>2</v>
      </c>
      <c r="BE222" s="3">
        <v>0.66700000000000004</v>
      </c>
      <c r="BF222" s="3">
        <v>0</v>
      </c>
      <c r="BG222" s="3">
        <v>5.8136574074074077E-2</v>
      </c>
      <c r="BH222" s="3">
        <v>31.7</v>
      </c>
      <c r="BI222" s="3">
        <v>9.571759259259259E-3</v>
      </c>
      <c r="BJ222" s="3">
        <v>1.9375E-2</v>
      </c>
      <c r="BK222" s="3">
        <v>10.6</v>
      </c>
      <c r="BL222" s="3">
        <v>3.1944444444444442E-3</v>
      </c>
    </row>
    <row r="223" spans="1:64" x14ac:dyDescent="0.25">
      <c r="A223" s="2">
        <v>41773</v>
      </c>
      <c r="B223" s="3">
        <v>5</v>
      </c>
      <c r="C223" s="3">
        <v>2</v>
      </c>
      <c r="D223" s="3">
        <v>20</v>
      </c>
      <c r="E223" s="4" t="s">
        <v>82</v>
      </c>
      <c r="F223" s="5">
        <v>2014</v>
      </c>
      <c r="G223" s="4" t="s">
        <v>59</v>
      </c>
      <c r="H223" s="4" t="s">
        <v>90</v>
      </c>
      <c r="I223" s="4" t="s">
        <v>91</v>
      </c>
      <c r="J223" s="4" t="s">
        <v>60</v>
      </c>
      <c r="K223" s="4" t="s">
        <v>64</v>
      </c>
      <c r="L223" s="4" t="s">
        <v>94</v>
      </c>
      <c r="Q223" s="4">
        <v>12022</v>
      </c>
      <c r="R223" s="4" t="s">
        <v>250</v>
      </c>
      <c r="U223" s="4">
        <v>12022</v>
      </c>
      <c r="W223" s="4" t="s">
        <v>133</v>
      </c>
      <c r="X223" s="4" t="s">
        <v>101</v>
      </c>
      <c r="Y223" s="4" t="s">
        <v>102</v>
      </c>
      <c r="Z223" s="4" t="s">
        <v>106</v>
      </c>
      <c r="AA223" s="4" t="s">
        <v>62</v>
      </c>
      <c r="AB223" s="4" t="s">
        <v>65</v>
      </c>
      <c r="AC223" s="3">
        <v>0.33333333333333331</v>
      </c>
      <c r="AD223" s="3">
        <v>0.6875</v>
      </c>
      <c r="AE223" s="3">
        <v>0.35416666666666702</v>
      </c>
      <c r="AF223" s="4" t="s">
        <v>107</v>
      </c>
      <c r="AG223" s="3">
        <v>0.27406249999999999</v>
      </c>
      <c r="AH223" s="3">
        <f>Table1[[#This Row],[First Ignition On]]+0.02</f>
        <v>0.2940625</v>
      </c>
      <c r="AJ223" s="3">
        <v>0.27753472222222225</v>
      </c>
      <c r="AK223" s="3">
        <v>0.69930555555555562</v>
      </c>
      <c r="AL223" s="3">
        <v>0.30269675925925926</v>
      </c>
      <c r="AN223" s="3">
        <v>0.62745370370370368</v>
      </c>
      <c r="AQ223" s="3">
        <f>Table1[[#This Row],[Last Ignition Off]]-0.02</f>
        <v>0.68025462962962957</v>
      </c>
      <c r="AR223" s="3">
        <v>0.70025462962962959</v>
      </c>
      <c r="AS223" s="3">
        <v>0.4261921296296296</v>
      </c>
      <c r="AT223" s="3">
        <v>19</v>
      </c>
      <c r="AU223" s="3">
        <v>15</v>
      </c>
      <c r="AV223" s="3">
        <v>6</v>
      </c>
      <c r="AW223" s="3">
        <v>0</v>
      </c>
      <c r="AX223" s="3">
        <v>0.84199999999999997</v>
      </c>
      <c r="AY223" s="3">
        <v>0.35899999999999999</v>
      </c>
      <c r="AZ223" s="3">
        <v>0</v>
      </c>
      <c r="BA223" s="3">
        <v>0.158</v>
      </c>
      <c r="BB223" s="3">
        <v>16</v>
      </c>
      <c r="BC223" s="3">
        <v>6</v>
      </c>
      <c r="BD223" s="3">
        <v>0</v>
      </c>
      <c r="BE223" s="3">
        <v>0</v>
      </c>
      <c r="BF223" s="3">
        <v>0.375</v>
      </c>
      <c r="BG223" s="3">
        <v>6.7372685185185188E-2</v>
      </c>
      <c r="BH223" s="3">
        <v>27.3</v>
      </c>
      <c r="BI223" s="3">
        <v>0.13908564814814814</v>
      </c>
      <c r="BJ223" s="3">
        <v>4.2129629629629626E-3</v>
      </c>
      <c r="BK223" s="3">
        <v>1.7</v>
      </c>
      <c r="BL223" s="3">
        <v>8.6921296296296312E-3</v>
      </c>
    </row>
    <row r="224" spans="1:64" x14ac:dyDescent="0.25">
      <c r="A224" s="2">
        <v>41773</v>
      </c>
      <c r="B224" s="3">
        <v>5</v>
      </c>
      <c r="C224" s="3">
        <v>2</v>
      </c>
      <c r="D224" s="3">
        <v>20</v>
      </c>
      <c r="E224" s="4" t="s">
        <v>82</v>
      </c>
      <c r="F224" s="5">
        <v>2014</v>
      </c>
      <c r="G224" s="4" t="s">
        <v>59</v>
      </c>
      <c r="H224" s="4" t="s">
        <v>90</v>
      </c>
      <c r="I224" s="4" t="s">
        <v>91</v>
      </c>
      <c r="J224" s="4" t="s">
        <v>60</v>
      </c>
      <c r="K224" s="4" t="s">
        <v>64</v>
      </c>
      <c r="L224" s="4" t="s">
        <v>93</v>
      </c>
      <c r="Q224" s="4">
        <v>12023</v>
      </c>
      <c r="R224" s="4" t="s">
        <v>251</v>
      </c>
      <c r="U224" s="4">
        <v>12023</v>
      </c>
      <c r="W224" s="4" t="s">
        <v>134</v>
      </c>
      <c r="X224" s="4" t="s">
        <v>101</v>
      </c>
      <c r="Y224" s="4" t="s">
        <v>102</v>
      </c>
      <c r="Z224" s="4" t="s">
        <v>106</v>
      </c>
      <c r="AA224" s="4" t="s">
        <v>62</v>
      </c>
      <c r="AB224" s="4" t="s">
        <v>65</v>
      </c>
      <c r="AC224" s="3">
        <v>0.33333333333333331</v>
      </c>
      <c r="AD224" s="3">
        <v>0.6875</v>
      </c>
      <c r="AE224" s="3">
        <v>0.35416666666666702</v>
      </c>
      <c r="AF224" s="4" t="s">
        <v>107</v>
      </c>
      <c r="AG224" s="3">
        <v>0.31042824074074077</v>
      </c>
      <c r="AH224" s="3">
        <v>0.31266203703703704</v>
      </c>
      <c r="AI224" s="3">
        <v>0.70756944444444436</v>
      </c>
      <c r="AJ224" s="3">
        <v>0.31646990740740738</v>
      </c>
      <c r="AK224" s="3">
        <v>0.67122685185185194</v>
      </c>
      <c r="AL224" s="3">
        <v>0.35149305555555554</v>
      </c>
      <c r="AN224" s="3">
        <v>0.67122685185185194</v>
      </c>
      <c r="AP224" s="3">
        <v>0.31266203703703704</v>
      </c>
      <c r="AQ224" s="3">
        <v>0.70756944444444436</v>
      </c>
      <c r="AR224" s="3">
        <v>0.77280092592592586</v>
      </c>
      <c r="AS224" s="3">
        <v>0.46237268518518521</v>
      </c>
      <c r="AT224" s="3">
        <v>21</v>
      </c>
      <c r="AU224" s="3">
        <v>12</v>
      </c>
      <c r="AV224" s="3">
        <v>7</v>
      </c>
      <c r="AW224" s="3">
        <v>1</v>
      </c>
      <c r="AX224" s="3">
        <v>0.64900000000000002</v>
      </c>
      <c r="AY224" s="3">
        <v>0.36599999999999999</v>
      </c>
      <c r="AZ224" s="3">
        <v>0</v>
      </c>
      <c r="BA224" s="3">
        <v>0.35099999999999998</v>
      </c>
      <c r="BB224" s="3">
        <v>13</v>
      </c>
      <c r="BC224" s="3">
        <v>7</v>
      </c>
      <c r="BD224" s="3">
        <v>1</v>
      </c>
      <c r="BE224" s="3">
        <v>7.6999999999999999E-2</v>
      </c>
      <c r="BF224" s="3">
        <v>0.53800000000000003</v>
      </c>
      <c r="BG224" s="3">
        <v>0.16231481481481483</v>
      </c>
      <c r="BH224" s="3">
        <v>131.6</v>
      </c>
      <c r="BI224" s="3">
        <v>3.9907407407407412E-2</v>
      </c>
      <c r="BJ224" s="3">
        <v>1.2488425925925925E-2</v>
      </c>
      <c r="BK224" s="3">
        <v>10.1</v>
      </c>
      <c r="BL224" s="3">
        <v>3.0671296296296297E-3</v>
      </c>
    </row>
    <row r="225" spans="1:64" x14ac:dyDescent="0.25">
      <c r="A225" s="2">
        <v>41773</v>
      </c>
      <c r="B225" s="3">
        <v>5</v>
      </c>
      <c r="C225" s="3">
        <v>2</v>
      </c>
      <c r="D225" s="3">
        <v>20</v>
      </c>
      <c r="E225" s="4" t="s">
        <v>82</v>
      </c>
      <c r="F225" s="5">
        <v>2014</v>
      </c>
      <c r="G225" s="4" t="s">
        <v>59</v>
      </c>
      <c r="H225" s="4" t="s">
        <v>90</v>
      </c>
      <c r="I225" s="4" t="s">
        <v>91</v>
      </c>
      <c r="J225" s="4" t="s">
        <v>60</v>
      </c>
      <c r="K225" s="4" t="s">
        <v>64</v>
      </c>
      <c r="L225" s="4" t="s">
        <v>94</v>
      </c>
      <c r="Q225" s="4">
        <v>12024</v>
      </c>
      <c r="R225" s="4" t="s">
        <v>308</v>
      </c>
      <c r="U225" s="4">
        <v>12024</v>
      </c>
      <c r="W225" s="4" t="s">
        <v>191</v>
      </c>
      <c r="X225" s="4" t="s">
        <v>101</v>
      </c>
      <c r="Y225" s="4" t="s">
        <v>102</v>
      </c>
      <c r="Z225" s="4" t="s">
        <v>106</v>
      </c>
      <c r="AA225" s="4" t="s">
        <v>62</v>
      </c>
      <c r="AB225" s="4" t="s">
        <v>65</v>
      </c>
      <c r="AC225" s="3">
        <v>0.33333333333333331</v>
      </c>
      <c r="AD225" s="3">
        <v>0.6875</v>
      </c>
      <c r="AE225" s="3">
        <v>0.35416666666666702</v>
      </c>
      <c r="AF225" s="4" t="s">
        <v>107</v>
      </c>
      <c r="AG225" s="3">
        <v>0.3253125</v>
      </c>
      <c r="AH225" s="3">
        <v>0.38670138888888889</v>
      </c>
      <c r="AI225" s="3">
        <v>0.34341435185185182</v>
      </c>
      <c r="AJ225" s="3">
        <v>0.34341435185185182</v>
      </c>
      <c r="AK225" s="3">
        <v>0.86087962962962961</v>
      </c>
      <c r="AL225" s="3">
        <v>0.41317129629629629</v>
      </c>
      <c r="AN225" s="3">
        <v>0.81864583333333341</v>
      </c>
      <c r="AP225" s="3">
        <v>0.38670138888888889</v>
      </c>
      <c r="AQ225" s="3">
        <v>0.34341435185185182</v>
      </c>
      <c r="AR225" s="3">
        <v>0.88261574074074067</v>
      </c>
      <c r="AS225" s="3">
        <v>0.55730324074074067</v>
      </c>
      <c r="AT225" s="3">
        <v>14</v>
      </c>
      <c r="AU225" s="3">
        <v>9</v>
      </c>
      <c r="AV225" s="3">
        <v>5</v>
      </c>
      <c r="AW225" s="3">
        <v>1</v>
      </c>
      <c r="AX225" s="3">
        <v>0.84499999999999997</v>
      </c>
      <c r="AY225" s="3">
        <v>0.67300000000000004</v>
      </c>
      <c r="AZ225" s="3">
        <v>7.8E-2</v>
      </c>
      <c r="BA225" s="3">
        <v>0.155</v>
      </c>
      <c r="BB225" s="3">
        <v>10</v>
      </c>
      <c r="BC225" s="3">
        <v>5</v>
      </c>
      <c r="BD225" s="3">
        <v>1</v>
      </c>
      <c r="BE225" s="3">
        <v>0.1</v>
      </c>
      <c r="BF225" s="3">
        <v>0.5</v>
      </c>
      <c r="BG225" s="3">
        <v>8.6342592592592596E-2</v>
      </c>
      <c r="BH225" s="3">
        <v>54.4</v>
      </c>
      <c r="BI225" s="3">
        <v>7.5243055555555563E-2</v>
      </c>
      <c r="BJ225" s="3">
        <v>8.6342592592592599E-3</v>
      </c>
      <c r="BK225" s="3">
        <v>5.4</v>
      </c>
      <c r="BL225" s="3">
        <v>7.5231481481481477E-3</v>
      </c>
    </row>
    <row r="226" spans="1:64" x14ac:dyDescent="0.25">
      <c r="A226" s="2">
        <v>41773</v>
      </c>
      <c r="B226" s="3">
        <v>5</v>
      </c>
      <c r="C226" s="3">
        <v>2</v>
      </c>
      <c r="D226" s="3">
        <v>20</v>
      </c>
      <c r="E226" s="4" t="s">
        <v>82</v>
      </c>
      <c r="F226" s="5">
        <v>2014</v>
      </c>
      <c r="G226" s="4" t="s">
        <v>59</v>
      </c>
      <c r="H226" s="4" t="s">
        <v>90</v>
      </c>
      <c r="I226" s="4" t="s">
        <v>91</v>
      </c>
      <c r="J226" s="4" t="s">
        <v>60</v>
      </c>
      <c r="K226" s="4" t="s">
        <v>64</v>
      </c>
      <c r="L226" s="4" t="s">
        <v>94</v>
      </c>
      <c r="Q226" s="4">
        <v>12026</v>
      </c>
      <c r="R226" s="4" t="s">
        <v>286</v>
      </c>
      <c r="U226" s="4">
        <v>12026</v>
      </c>
      <c r="W226" s="4" t="s">
        <v>169</v>
      </c>
      <c r="X226" s="4" t="s">
        <v>101</v>
      </c>
      <c r="Y226" s="4" t="s">
        <v>102</v>
      </c>
      <c r="Z226" s="4" t="s">
        <v>106</v>
      </c>
      <c r="AA226" s="4" t="s">
        <v>62</v>
      </c>
      <c r="AB226" s="4" t="s">
        <v>65</v>
      </c>
      <c r="AC226" s="3">
        <v>0.33333333333333331</v>
      </c>
      <c r="AD226" s="3">
        <v>0.6875</v>
      </c>
      <c r="AE226" s="3">
        <v>0.35416666666666702</v>
      </c>
      <c r="AF226" s="4" t="s">
        <v>107</v>
      </c>
      <c r="AG226" s="3">
        <v>0.287025462962963</v>
      </c>
      <c r="AH226" s="3">
        <v>0.29204861111111108</v>
      </c>
      <c r="AI226" s="3">
        <v>0.32</v>
      </c>
      <c r="AJ226" s="3">
        <v>0.32</v>
      </c>
      <c r="AK226" s="3">
        <v>0.84666666666666668</v>
      </c>
      <c r="AL226" s="3">
        <v>0.39256944444444447</v>
      </c>
      <c r="AN226" s="3">
        <v>0.76797453703703711</v>
      </c>
      <c r="AP226" s="3">
        <v>0.3684027777777778</v>
      </c>
      <c r="AQ226" s="3">
        <v>0.8521643518518518</v>
      </c>
      <c r="AR226" s="3">
        <v>0.85230324074074071</v>
      </c>
      <c r="AS226" s="3">
        <v>0.56527777777777777</v>
      </c>
      <c r="AT226" s="3">
        <v>20</v>
      </c>
      <c r="AU226" s="3">
        <v>13</v>
      </c>
      <c r="AV226" s="3">
        <v>7</v>
      </c>
      <c r="AW226" s="3">
        <v>2</v>
      </c>
      <c r="AX226" s="3">
        <v>0.749</v>
      </c>
      <c r="AY226" s="3">
        <v>0.39200000000000002</v>
      </c>
      <c r="AZ226" s="3">
        <v>8.1000000000000003E-2</v>
      </c>
      <c r="BA226" s="3">
        <v>0.251</v>
      </c>
      <c r="BB226" s="3">
        <v>14</v>
      </c>
      <c r="BC226" s="3">
        <v>7</v>
      </c>
      <c r="BD226" s="3">
        <v>2</v>
      </c>
      <c r="BE226" s="3">
        <v>0.14299999999999999</v>
      </c>
      <c r="BF226" s="3">
        <v>0.5</v>
      </c>
      <c r="BG226" s="3">
        <v>0.14182870370370371</v>
      </c>
      <c r="BH226" s="3">
        <v>72.7</v>
      </c>
      <c r="BI226" s="3">
        <v>5.2986111111111116E-2</v>
      </c>
      <c r="BJ226" s="3">
        <v>1.0127314814814815E-2</v>
      </c>
      <c r="BK226" s="3">
        <v>5.2</v>
      </c>
      <c r="BL226" s="3">
        <v>3.7847222222222223E-3</v>
      </c>
    </row>
    <row r="227" spans="1:64" x14ac:dyDescent="0.25">
      <c r="A227" s="2">
        <v>41773</v>
      </c>
      <c r="B227" s="3">
        <v>5</v>
      </c>
      <c r="C227" s="3">
        <v>2</v>
      </c>
      <c r="D227" s="3">
        <v>20</v>
      </c>
      <c r="E227" s="4" t="s">
        <v>82</v>
      </c>
      <c r="F227" s="5">
        <v>2014</v>
      </c>
      <c r="G227" s="4" t="s">
        <v>59</v>
      </c>
      <c r="H227" s="4" t="s">
        <v>90</v>
      </c>
      <c r="I227" s="4" t="s">
        <v>91</v>
      </c>
      <c r="J227" s="4" t="s">
        <v>60</v>
      </c>
      <c r="K227" s="4" t="s">
        <v>64</v>
      </c>
      <c r="L227" s="4" t="s">
        <v>94</v>
      </c>
      <c r="Q227" s="4">
        <v>12027</v>
      </c>
      <c r="R227" s="4" t="s">
        <v>287</v>
      </c>
      <c r="U227" s="4">
        <v>12027</v>
      </c>
      <c r="W227" s="4" t="s">
        <v>170</v>
      </c>
      <c r="X227" s="4" t="s">
        <v>101</v>
      </c>
      <c r="Y227" s="4" t="s">
        <v>102</v>
      </c>
      <c r="Z227" s="4" t="s">
        <v>106</v>
      </c>
      <c r="AA227" s="4" t="s">
        <v>62</v>
      </c>
      <c r="AB227" s="4" t="s">
        <v>65</v>
      </c>
      <c r="AC227" s="3">
        <v>0.33333333333333331</v>
      </c>
      <c r="AD227" s="3">
        <v>0.6875</v>
      </c>
      <c r="AE227" s="3">
        <v>0.35416666666666702</v>
      </c>
      <c r="AF227" s="4" t="s">
        <v>107</v>
      </c>
      <c r="AG227" s="3">
        <v>0.31394675925925924</v>
      </c>
      <c r="AH227" s="3">
        <v>0.31511574074074072</v>
      </c>
      <c r="AI227" s="3">
        <v>0.70689814814814811</v>
      </c>
      <c r="AJ227" s="3">
        <v>0.33456018518518515</v>
      </c>
      <c r="AK227" s="3">
        <v>0.68442129629629633</v>
      </c>
      <c r="AL227" s="3">
        <v>0.33456018518518515</v>
      </c>
      <c r="AN227" s="3">
        <v>0.68442129629629633</v>
      </c>
      <c r="AP227" s="3">
        <v>0.31511574074074072</v>
      </c>
      <c r="AQ227" s="3">
        <v>0.70689814814814811</v>
      </c>
      <c r="AR227" s="3">
        <v>0.70961805555555557</v>
      </c>
      <c r="AS227" s="3">
        <v>0.39567129629629627</v>
      </c>
      <c r="AT227" s="3">
        <v>7</v>
      </c>
      <c r="AU227" s="3">
        <v>5</v>
      </c>
      <c r="AV227" s="3">
        <v>3</v>
      </c>
      <c r="AW227" s="3">
        <v>1</v>
      </c>
      <c r="AX227" s="3">
        <v>0.84099999999999997</v>
      </c>
      <c r="AY227" s="3">
        <v>0.499</v>
      </c>
      <c r="AZ227" s="3">
        <v>0</v>
      </c>
      <c r="BA227" s="3">
        <v>0.156</v>
      </c>
      <c r="BB227" s="3">
        <v>6</v>
      </c>
      <c r="BC227" s="3">
        <v>3</v>
      </c>
      <c r="BD227" s="3">
        <v>1</v>
      </c>
      <c r="BE227" s="3">
        <v>0.16700000000000001</v>
      </c>
      <c r="BF227" s="3">
        <v>0.5</v>
      </c>
      <c r="BG227" s="3">
        <v>6.1805555555555558E-2</v>
      </c>
      <c r="BH227" s="3">
        <v>22.2</v>
      </c>
      <c r="BI227" s="3">
        <v>2.1909722222222223E-2</v>
      </c>
      <c r="BJ227" s="3">
        <v>1.0300925925925927E-2</v>
      </c>
      <c r="BK227" s="3">
        <v>3.7</v>
      </c>
      <c r="BL227" s="3">
        <v>3.6574074074074074E-3</v>
      </c>
    </row>
    <row r="228" spans="1:64" x14ac:dyDescent="0.25">
      <c r="A228" s="2">
        <v>41773</v>
      </c>
      <c r="B228" s="3">
        <v>5</v>
      </c>
      <c r="C228" s="3">
        <v>2</v>
      </c>
      <c r="D228" s="3">
        <v>20</v>
      </c>
      <c r="E228" s="4" t="s">
        <v>82</v>
      </c>
      <c r="F228" s="5">
        <v>2014</v>
      </c>
      <c r="G228" s="4" t="s">
        <v>59</v>
      </c>
      <c r="H228" s="4" t="s">
        <v>90</v>
      </c>
      <c r="I228" s="4" t="s">
        <v>91</v>
      </c>
      <c r="J228" s="4" t="s">
        <v>60</v>
      </c>
      <c r="K228" s="4" t="s">
        <v>64</v>
      </c>
      <c r="L228" s="4" t="s">
        <v>93</v>
      </c>
      <c r="Q228" s="4">
        <v>12028</v>
      </c>
      <c r="R228" s="4" t="s">
        <v>276</v>
      </c>
      <c r="U228" s="4">
        <v>12028</v>
      </c>
      <c r="W228" s="4" t="s">
        <v>159</v>
      </c>
      <c r="X228" s="4" t="s">
        <v>101</v>
      </c>
      <c r="Y228" s="4" t="s">
        <v>102</v>
      </c>
      <c r="Z228" s="4" t="s">
        <v>106</v>
      </c>
      <c r="AA228" s="4" t="s">
        <v>62</v>
      </c>
      <c r="AB228" s="4" t="s">
        <v>65</v>
      </c>
      <c r="AC228" s="3">
        <v>0.33333333333333331</v>
      </c>
      <c r="AD228" s="3">
        <v>0.6875</v>
      </c>
      <c r="AE228" s="3">
        <v>0.35416666666666702</v>
      </c>
      <c r="AF228" s="4" t="s">
        <v>107</v>
      </c>
      <c r="AG228" s="3">
        <v>0.31969907407407411</v>
      </c>
      <c r="AH228" s="3">
        <v>0.32641203703703703</v>
      </c>
      <c r="AI228" s="3">
        <v>0.78648148148148145</v>
      </c>
      <c r="AJ228" s="3">
        <v>0.34899305555555554</v>
      </c>
      <c r="AK228" s="3">
        <v>0.77612268518518512</v>
      </c>
      <c r="AL228" s="3">
        <v>0.34899305555555554</v>
      </c>
      <c r="AN228" s="3">
        <v>0.66545138888888888</v>
      </c>
      <c r="AP228" s="3">
        <v>0.32641203703703703</v>
      </c>
      <c r="AQ228" s="3">
        <v>0.78648148148148145</v>
      </c>
      <c r="AR228" s="3">
        <v>0.78812499999999996</v>
      </c>
      <c r="AS228" s="3">
        <v>0.46842592592592597</v>
      </c>
      <c r="AT228" s="3">
        <v>12</v>
      </c>
      <c r="AU228" s="3">
        <v>8</v>
      </c>
      <c r="AV228" s="3">
        <v>5</v>
      </c>
      <c r="AW228" s="3">
        <v>1</v>
      </c>
      <c r="AX228" s="3">
        <v>0.85099999999999998</v>
      </c>
      <c r="AY228" s="3">
        <v>0.56899999999999995</v>
      </c>
      <c r="AZ228" s="3">
        <v>0</v>
      </c>
      <c r="BA228" s="3">
        <v>0.14899999999999999</v>
      </c>
      <c r="BB228" s="3">
        <v>9</v>
      </c>
      <c r="BC228" s="3">
        <v>5</v>
      </c>
      <c r="BD228" s="3">
        <v>1</v>
      </c>
      <c r="BE228" s="3">
        <v>0.111</v>
      </c>
      <c r="BF228" s="3">
        <v>0.55600000000000005</v>
      </c>
      <c r="BG228" s="3">
        <v>6.9988425925925926E-2</v>
      </c>
      <c r="BH228" s="3">
        <v>47.8</v>
      </c>
      <c r="BI228" s="3">
        <v>7.7569444444444455E-2</v>
      </c>
      <c r="BJ228" s="3">
        <v>7.7777777777777767E-3</v>
      </c>
      <c r="BK228" s="3">
        <v>5.3</v>
      </c>
      <c r="BL228" s="3">
        <v>8.6226851851851846E-3</v>
      </c>
    </row>
    <row r="229" spans="1:64" x14ac:dyDescent="0.25">
      <c r="A229" s="2">
        <v>41773</v>
      </c>
      <c r="B229" s="3">
        <v>5</v>
      </c>
      <c r="C229" s="3">
        <v>2</v>
      </c>
      <c r="D229" s="3">
        <v>20</v>
      </c>
      <c r="E229" s="4" t="s">
        <v>82</v>
      </c>
      <c r="F229" s="5">
        <v>2014</v>
      </c>
      <c r="G229" s="4" t="s">
        <v>59</v>
      </c>
      <c r="H229" s="4" t="s">
        <v>90</v>
      </c>
      <c r="I229" s="4" t="s">
        <v>91</v>
      </c>
      <c r="J229" s="4" t="s">
        <v>60</v>
      </c>
      <c r="K229" s="4" t="s">
        <v>64</v>
      </c>
      <c r="L229" s="4" t="s">
        <v>94</v>
      </c>
      <c r="Q229" s="4">
        <v>12029</v>
      </c>
      <c r="R229" s="4" t="s">
        <v>288</v>
      </c>
      <c r="U229" s="4">
        <v>12029</v>
      </c>
      <c r="W229" s="4" t="s">
        <v>171</v>
      </c>
      <c r="X229" s="4" t="s">
        <v>101</v>
      </c>
      <c r="Y229" s="4" t="s">
        <v>102</v>
      </c>
      <c r="Z229" s="4" t="s">
        <v>106</v>
      </c>
      <c r="AC229" s="3">
        <v>0.33333333333333331</v>
      </c>
      <c r="AD229" s="3">
        <v>0.6875</v>
      </c>
      <c r="AE229" s="3">
        <v>0.35416666666666702</v>
      </c>
      <c r="AF229" s="4" t="s">
        <v>107</v>
      </c>
      <c r="AG229" s="3">
        <v>0.29622685185185188</v>
      </c>
      <c r="AH229" s="3">
        <v>0.30164351851851851</v>
      </c>
      <c r="AI229" s="3">
        <v>0.2986921296296296</v>
      </c>
      <c r="AJ229" s="3">
        <v>0.30225694444444445</v>
      </c>
      <c r="AK229" s="3">
        <v>0.82460648148148152</v>
      </c>
      <c r="AL229" s="3">
        <v>0.38572916666666668</v>
      </c>
      <c r="AN229" s="3">
        <v>0.71122685185185175</v>
      </c>
      <c r="AP229" s="3">
        <v>0.75787037037037042</v>
      </c>
      <c r="AQ229" s="3">
        <v>0.75503472222222223</v>
      </c>
      <c r="AR229" s="3">
        <v>0.85130787037037037</v>
      </c>
      <c r="AS229" s="3">
        <v>0.55508101851851854</v>
      </c>
      <c r="AT229" s="3">
        <v>24</v>
      </c>
      <c r="AU229" s="3">
        <v>18</v>
      </c>
      <c r="AV229" s="3">
        <v>8</v>
      </c>
      <c r="AW229" s="3">
        <v>1</v>
      </c>
      <c r="AX229" s="3">
        <v>0.63700000000000001</v>
      </c>
      <c r="AY229" s="3">
        <v>0.29599999999999999</v>
      </c>
      <c r="AZ229" s="3">
        <v>6.8000000000000005E-2</v>
      </c>
      <c r="BA229" s="3">
        <v>0.36299999999999999</v>
      </c>
      <c r="BB229" s="3">
        <v>19</v>
      </c>
      <c r="BC229" s="3">
        <v>8</v>
      </c>
      <c r="BD229" s="3">
        <v>1</v>
      </c>
      <c r="BE229" s="3">
        <v>5.2999999999999999E-2</v>
      </c>
      <c r="BF229" s="3">
        <v>0.42099999999999999</v>
      </c>
      <c r="BG229" s="3">
        <v>0.20135416666666664</v>
      </c>
      <c r="BH229" s="3">
        <v>117.5</v>
      </c>
      <c r="BI229" s="3">
        <v>4.4861111111111109E-2</v>
      </c>
      <c r="BJ229" s="3">
        <v>1.0601851851851854E-2</v>
      </c>
      <c r="BK229" s="3">
        <v>6.2</v>
      </c>
      <c r="BL229" s="3">
        <v>2.3611111111111111E-3</v>
      </c>
    </row>
    <row r="230" spans="1:64" x14ac:dyDescent="0.25">
      <c r="A230" s="2">
        <v>41773</v>
      </c>
      <c r="B230" s="3">
        <v>5</v>
      </c>
      <c r="C230" s="3">
        <v>2</v>
      </c>
      <c r="D230" s="3">
        <v>20</v>
      </c>
      <c r="E230" s="4" t="s">
        <v>82</v>
      </c>
      <c r="F230" s="5">
        <v>2014</v>
      </c>
      <c r="G230" s="4" t="s">
        <v>59</v>
      </c>
      <c r="H230" s="4" t="s">
        <v>90</v>
      </c>
      <c r="I230" s="4" t="s">
        <v>91</v>
      </c>
      <c r="J230" s="4" t="s">
        <v>60</v>
      </c>
      <c r="K230" s="4" t="s">
        <v>64</v>
      </c>
      <c r="L230" s="4" t="s">
        <v>93</v>
      </c>
      <c r="Q230" s="4">
        <v>12031</v>
      </c>
      <c r="R230" s="4" t="s">
        <v>252</v>
      </c>
      <c r="U230" s="4">
        <v>12031</v>
      </c>
      <c r="W230" s="4" t="s">
        <v>135</v>
      </c>
      <c r="X230" s="4" t="s">
        <v>101</v>
      </c>
      <c r="Y230" s="4" t="s">
        <v>102</v>
      </c>
      <c r="Z230" s="4" t="s">
        <v>106</v>
      </c>
      <c r="AA230" s="4" t="s">
        <v>62</v>
      </c>
      <c r="AB230" s="4" t="s">
        <v>65</v>
      </c>
      <c r="AC230" s="3">
        <v>0.33333333333333331</v>
      </c>
      <c r="AD230" s="3">
        <v>0.6875</v>
      </c>
      <c r="AE230" s="3">
        <v>0.35416666666666702</v>
      </c>
      <c r="AF230" s="4" t="s">
        <v>107</v>
      </c>
      <c r="AG230" s="3">
        <v>0.30178240740740742</v>
      </c>
      <c r="AH230" s="3">
        <v>0.30258101851851854</v>
      </c>
      <c r="AI230" s="3">
        <v>0.84086805555555555</v>
      </c>
      <c r="AJ230" s="3">
        <v>0.33302083333333332</v>
      </c>
      <c r="AK230" s="3">
        <v>0.81380787037037028</v>
      </c>
      <c r="AL230" s="3">
        <v>0.33302083333333332</v>
      </c>
      <c r="AN230" s="3">
        <v>0.70196759259259256</v>
      </c>
      <c r="AP230" s="3">
        <v>0.30258101851851854</v>
      </c>
      <c r="AQ230" s="3">
        <v>0.84086805555555555</v>
      </c>
      <c r="AR230" s="3">
        <v>0.84150462962962969</v>
      </c>
      <c r="AS230" s="3">
        <v>0.53972222222222221</v>
      </c>
      <c r="AT230" s="3">
        <v>19</v>
      </c>
      <c r="AU230" s="3">
        <v>16</v>
      </c>
      <c r="AV230" s="3">
        <v>9</v>
      </c>
      <c r="AW230" s="3">
        <v>1</v>
      </c>
      <c r="AX230" s="3">
        <v>0.76500000000000001</v>
      </c>
      <c r="AY230" s="3">
        <v>0.49299999999999999</v>
      </c>
      <c r="AZ230" s="3">
        <v>0</v>
      </c>
      <c r="BA230" s="3">
        <v>0.23499999999999999</v>
      </c>
      <c r="BB230" s="3">
        <v>17</v>
      </c>
      <c r="BC230" s="3">
        <v>9</v>
      </c>
      <c r="BD230" s="3">
        <v>1</v>
      </c>
      <c r="BE230" s="3">
        <v>5.8999999999999997E-2</v>
      </c>
      <c r="BF230" s="3">
        <v>0.52900000000000003</v>
      </c>
      <c r="BG230" s="3">
        <v>0.12684027777777776</v>
      </c>
      <c r="BH230" s="3">
        <v>74.400000000000006</v>
      </c>
      <c r="BI230" s="3">
        <v>0.12778935185185183</v>
      </c>
      <c r="BJ230" s="3">
        <v>7.4652777777777781E-3</v>
      </c>
      <c r="BK230" s="3">
        <v>4.4000000000000004</v>
      </c>
      <c r="BL230" s="3">
        <v>7.5115740740740742E-3</v>
      </c>
    </row>
    <row r="231" spans="1:64" x14ac:dyDescent="0.25">
      <c r="A231" s="2">
        <v>41773</v>
      </c>
      <c r="B231" s="3">
        <v>5</v>
      </c>
      <c r="C231" s="3">
        <v>2</v>
      </c>
      <c r="D231" s="3">
        <v>20</v>
      </c>
      <c r="E231" s="4" t="s">
        <v>82</v>
      </c>
      <c r="F231" s="5">
        <v>2014</v>
      </c>
      <c r="G231" s="4" t="s">
        <v>59</v>
      </c>
      <c r="H231" s="4" t="s">
        <v>90</v>
      </c>
      <c r="I231" s="4" t="s">
        <v>91</v>
      </c>
      <c r="J231" s="4" t="s">
        <v>60</v>
      </c>
      <c r="K231" s="4" t="s">
        <v>64</v>
      </c>
      <c r="L231" s="4" t="s">
        <v>93</v>
      </c>
      <c r="Q231" s="4">
        <v>12032</v>
      </c>
      <c r="R231" s="4" t="s">
        <v>253</v>
      </c>
      <c r="U231" s="4">
        <v>12032</v>
      </c>
      <c r="W231" s="4" t="s">
        <v>136</v>
      </c>
      <c r="X231" s="4" t="s">
        <v>101</v>
      </c>
      <c r="Y231" s="4" t="s">
        <v>102</v>
      </c>
      <c r="Z231" s="4" t="s">
        <v>106</v>
      </c>
      <c r="AA231" s="4" t="s">
        <v>62</v>
      </c>
      <c r="AB231" s="4" t="s">
        <v>65</v>
      </c>
      <c r="AC231" s="3">
        <v>0.33333333333333331</v>
      </c>
      <c r="AD231" s="3">
        <v>0.6875</v>
      </c>
      <c r="AE231" s="3">
        <v>0.35416666666666702</v>
      </c>
      <c r="AF231" s="4" t="s">
        <v>107</v>
      </c>
      <c r="AG231" s="3">
        <v>0.30099537037037039</v>
      </c>
      <c r="AH231" s="3">
        <v>0.30359953703703707</v>
      </c>
      <c r="AI231" s="3">
        <v>0.8677893518518518</v>
      </c>
      <c r="AJ231" s="3">
        <v>0.30510416666666668</v>
      </c>
      <c r="AK231" s="3">
        <v>0.85363425925925929</v>
      </c>
      <c r="AL231" s="3">
        <v>0.33423611111111112</v>
      </c>
      <c r="AN231" s="3">
        <v>0.64759259259259261</v>
      </c>
      <c r="AP231" s="3">
        <v>0.30359953703703707</v>
      </c>
      <c r="AQ231" s="3">
        <v>0.8677893518518518</v>
      </c>
      <c r="AR231" s="3">
        <v>0.86796296296296294</v>
      </c>
      <c r="AS231" s="3">
        <v>0.56696759259259266</v>
      </c>
      <c r="AT231" s="3">
        <v>26</v>
      </c>
      <c r="AU231" s="3">
        <v>20</v>
      </c>
      <c r="AV231" s="3">
        <v>7</v>
      </c>
      <c r="AW231" s="3">
        <v>1</v>
      </c>
      <c r="AX231" s="3">
        <v>0.80500000000000005</v>
      </c>
      <c r="AY231" s="3">
        <v>0.35</v>
      </c>
      <c r="AZ231" s="3">
        <v>0</v>
      </c>
      <c r="BA231" s="3">
        <v>0.19500000000000001</v>
      </c>
      <c r="BB231" s="3">
        <v>21</v>
      </c>
      <c r="BC231" s="3">
        <v>7</v>
      </c>
      <c r="BD231" s="3">
        <v>1</v>
      </c>
      <c r="BE231" s="3">
        <v>4.8000000000000001E-2</v>
      </c>
      <c r="BF231" s="3">
        <v>0.33300000000000002</v>
      </c>
      <c r="BG231" s="3">
        <v>0.1106712962962963</v>
      </c>
      <c r="BH231" s="3">
        <v>61</v>
      </c>
      <c r="BI231" s="3">
        <v>0.12796296296296297</v>
      </c>
      <c r="BJ231" s="3">
        <v>5.2662037037037035E-3</v>
      </c>
      <c r="BK231" s="3">
        <v>2.9</v>
      </c>
      <c r="BL231" s="3">
        <v>6.0879629629629643E-3</v>
      </c>
    </row>
    <row r="232" spans="1:64" x14ac:dyDescent="0.25">
      <c r="A232" s="2">
        <v>41773</v>
      </c>
      <c r="B232" s="3">
        <v>5</v>
      </c>
      <c r="C232" s="3">
        <v>2</v>
      </c>
      <c r="D232" s="3">
        <v>20</v>
      </c>
      <c r="E232" s="4" t="s">
        <v>82</v>
      </c>
      <c r="F232" s="5">
        <v>2014</v>
      </c>
      <c r="G232" s="4" t="s">
        <v>59</v>
      </c>
      <c r="H232" s="4" t="s">
        <v>90</v>
      </c>
      <c r="I232" s="4" t="s">
        <v>91</v>
      </c>
      <c r="J232" s="4" t="s">
        <v>60</v>
      </c>
      <c r="K232" s="4" t="s">
        <v>64</v>
      </c>
      <c r="L232" s="4" t="s">
        <v>94</v>
      </c>
      <c r="Q232" s="4">
        <v>12033</v>
      </c>
      <c r="R232" s="4" t="s">
        <v>289</v>
      </c>
      <c r="U232" s="4">
        <v>12033</v>
      </c>
      <c r="W232" s="4" t="s">
        <v>172</v>
      </c>
      <c r="X232" s="4" t="s">
        <v>101</v>
      </c>
      <c r="Y232" s="4" t="s">
        <v>102</v>
      </c>
      <c r="Z232" s="4" t="s">
        <v>106</v>
      </c>
      <c r="AA232" s="4" t="s">
        <v>62</v>
      </c>
      <c r="AB232" s="4" t="s">
        <v>65</v>
      </c>
      <c r="AC232" s="3">
        <v>0.33333333333333331</v>
      </c>
      <c r="AD232" s="3">
        <v>0.6875</v>
      </c>
      <c r="AE232" s="3">
        <v>0.35416666666666702</v>
      </c>
      <c r="AF232" s="4" t="s">
        <v>107</v>
      </c>
      <c r="AG232" s="3">
        <v>0.28082175925925928</v>
      </c>
      <c r="AH232" s="3">
        <f>Table1[[#This Row],[First Ignition On]]+0.02</f>
        <v>0.3008217592592593</v>
      </c>
      <c r="AJ232" s="3">
        <v>0.28334490740740742</v>
      </c>
      <c r="AK232" s="3">
        <v>0.84126157407407398</v>
      </c>
      <c r="AL232" s="3">
        <v>0.30873842592592593</v>
      </c>
      <c r="AN232" s="3">
        <v>0.79393518518518524</v>
      </c>
      <c r="AQ232" s="3">
        <f>Table1[[#This Row],[Last Ignition Off]]-0.02</f>
        <v>0.84278935185185189</v>
      </c>
      <c r="AR232" s="3">
        <v>0.8627893518518519</v>
      </c>
      <c r="AS232" s="3">
        <v>0.58196759259259256</v>
      </c>
      <c r="AT232" s="3">
        <v>20</v>
      </c>
      <c r="AU232" s="3">
        <v>15</v>
      </c>
      <c r="AV232" s="3">
        <v>6</v>
      </c>
      <c r="AW232" s="3">
        <v>0</v>
      </c>
      <c r="AX232" s="3">
        <v>0.754</v>
      </c>
      <c r="AY232" s="3">
        <v>0.39200000000000002</v>
      </c>
      <c r="AZ232" s="3">
        <v>0</v>
      </c>
      <c r="BA232" s="3">
        <v>0.23899999999999999</v>
      </c>
      <c r="BB232" s="3">
        <v>16</v>
      </c>
      <c r="BC232" s="3">
        <v>6</v>
      </c>
      <c r="BD232" s="3">
        <v>0</v>
      </c>
      <c r="BE232" s="3">
        <v>0</v>
      </c>
      <c r="BF232" s="3">
        <v>0.375</v>
      </c>
      <c r="BG232" s="3">
        <v>0.13935185185185187</v>
      </c>
      <c r="BH232" s="3">
        <v>86.6</v>
      </c>
      <c r="BI232" s="3">
        <v>0.13515046296296296</v>
      </c>
      <c r="BJ232" s="3">
        <v>8.7152777777777784E-3</v>
      </c>
      <c r="BK232" s="3">
        <v>5.4</v>
      </c>
      <c r="BL232" s="3">
        <v>8.4490740740740741E-3</v>
      </c>
    </row>
    <row r="233" spans="1:64" x14ac:dyDescent="0.25">
      <c r="A233" s="2">
        <v>41773</v>
      </c>
      <c r="B233" s="3">
        <v>5</v>
      </c>
      <c r="C233" s="3">
        <v>2</v>
      </c>
      <c r="D233" s="3">
        <v>20</v>
      </c>
      <c r="E233" s="4" t="s">
        <v>82</v>
      </c>
      <c r="F233" s="5">
        <v>2014</v>
      </c>
      <c r="G233" s="4" t="s">
        <v>59</v>
      </c>
      <c r="H233" s="4" t="s">
        <v>90</v>
      </c>
      <c r="I233" s="4" t="s">
        <v>91</v>
      </c>
      <c r="J233" s="4" t="s">
        <v>60</v>
      </c>
      <c r="K233" s="4" t="s">
        <v>66</v>
      </c>
      <c r="L233" s="4" t="s">
        <v>95</v>
      </c>
      <c r="Q233" s="4">
        <v>12034</v>
      </c>
      <c r="R233" s="4" t="s">
        <v>309</v>
      </c>
      <c r="U233" s="4">
        <v>12034</v>
      </c>
      <c r="W233" s="4" t="s">
        <v>192</v>
      </c>
      <c r="X233" s="4" t="s">
        <v>101</v>
      </c>
      <c r="Y233" s="4" t="s">
        <v>103</v>
      </c>
      <c r="Z233" s="4" t="s">
        <v>106</v>
      </c>
      <c r="AA233" s="4" t="s">
        <v>62</v>
      </c>
      <c r="AB233" s="4" t="s">
        <v>68</v>
      </c>
      <c r="AC233" s="3">
        <v>0.33333333333333331</v>
      </c>
      <c r="AD233" s="3">
        <v>0.6875</v>
      </c>
      <c r="AE233" s="3">
        <v>0.35416666666666702</v>
      </c>
      <c r="AF233" s="4" t="s">
        <v>107</v>
      </c>
      <c r="AG233" s="3">
        <v>0.28506944444444443</v>
      </c>
      <c r="AH233" s="3">
        <v>0.34157407407407409</v>
      </c>
      <c r="AI233" s="3">
        <v>0.31004629629629626</v>
      </c>
      <c r="AJ233" s="3">
        <v>0.31004629629629626</v>
      </c>
      <c r="AK233" s="3">
        <v>0.67737268518518512</v>
      </c>
      <c r="AL233" s="3">
        <v>0.35901620370370368</v>
      </c>
      <c r="AN233" s="3">
        <v>0.60298611111111111</v>
      </c>
      <c r="AP233" s="3">
        <v>0.34157407407407409</v>
      </c>
      <c r="AQ233" s="3">
        <v>0.31004629629629626</v>
      </c>
      <c r="AR233" s="3">
        <v>0.6935069444444445</v>
      </c>
      <c r="AS233" s="3">
        <v>0.40843750000000001</v>
      </c>
      <c r="AT233" s="3">
        <v>23</v>
      </c>
      <c r="AU233" s="3">
        <v>18</v>
      </c>
      <c r="AV233" s="3">
        <v>7</v>
      </c>
      <c r="AW233" s="3">
        <v>1</v>
      </c>
      <c r="AX233" s="3">
        <v>0.78200000000000003</v>
      </c>
      <c r="AY233" s="3">
        <v>0.28699999999999998</v>
      </c>
      <c r="AZ233" s="3">
        <v>7.6999999999999999E-2</v>
      </c>
      <c r="BA233" s="3">
        <v>0.20799999999999999</v>
      </c>
      <c r="BB233" s="3">
        <v>19</v>
      </c>
      <c r="BC233" s="3">
        <v>7</v>
      </c>
      <c r="BD233" s="3">
        <v>1</v>
      </c>
      <c r="BE233" s="3">
        <v>5.2999999999999999E-2</v>
      </c>
      <c r="BF233" s="3">
        <v>0.36799999999999999</v>
      </c>
      <c r="BG233" s="3">
        <v>8.4930555555555551E-2</v>
      </c>
      <c r="BH233" s="3">
        <v>60.9</v>
      </c>
      <c r="BI233" s="3">
        <v>9.5300925925925928E-2</v>
      </c>
      <c r="BJ233" s="3">
        <v>4.4675925925925933E-3</v>
      </c>
      <c r="BK233" s="3">
        <v>3.2</v>
      </c>
      <c r="BL233" s="3">
        <v>5.0115740740740737E-3</v>
      </c>
    </row>
    <row r="234" spans="1:64" x14ac:dyDescent="0.25">
      <c r="A234" s="2">
        <v>41773</v>
      </c>
      <c r="B234" s="3">
        <v>5</v>
      </c>
      <c r="C234" s="3">
        <v>2</v>
      </c>
      <c r="D234" s="3">
        <v>20</v>
      </c>
      <c r="E234" s="4" t="s">
        <v>82</v>
      </c>
      <c r="F234" s="5">
        <v>2014</v>
      </c>
      <c r="G234" s="4" t="s">
        <v>59</v>
      </c>
      <c r="H234" s="4" t="s">
        <v>90</v>
      </c>
      <c r="I234" s="4" t="s">
        <v>91</v>
      </c>
      <c r="J234" s="4" t="s">
        <v>60</v>
      </c>
      <c r="K234" s="4" t="s">
        <v>66</v>
      </c>
      <c r="L234" s="4" t="s">
        <v>95</v>
      </c>
      <c r="Q234" s="4">
        <v>12035</v>
      </c>
      <c r="R234" s="4" t="s">
        <v>254</v>
      </c>
      <c r="U234" s="4">
        <v>12035</v>
      </c>
      <c r="W234" s="4" t="s">
        <v>137</v>
      </c>
      <c r="X234" s="4" t="s">
        <v>101</v>
      </c>
      <c r="Y234" s="4" t="s">
        <v>103</v>
      </c>
      <c r="Z234" s="4" t="s">
        <v>106</v>
      </c>
      <c r="AA234" s="4" t="s">
        <v>67</v>
      </c>
      <c r="AB234" s="4" t="s">
        <v>68</v>
      </c>
      <c r="AC234" s="3">
        <v>0.33333333333333331</v>
      </c>
      <c r="AD234" s="3">
        <v>0.6875</v>
      </c>
      <c r="AE234" s="3">
        <v>0.35416666666666702</v>
      </c>
      <c r="AF234" s="4" t="s">
        <v>107</v>
      </c>
      <c r="AG234" s="3">
        <v>0.32627314814814817</v>
      </c>
      <c r="AH234" s="3">
        <v>0.32841435185185186</v>
      </c>
      <c r="AI234" s="3">
        <v>0.54761574074074071</v>
      </c>
      <c r="AJ234" s="3">
        <v>0.32878472222222221</v>
      </c>
      <c r="AK234" s="3">
        <v>0.79689814814814808</v>
      </c>
      <c r="AL234" s="3">
        <v>0.34075231481481483</v>
      </c>
      <c r="AN234" s="3">
        <v>0.63701388888888888</v>
      </c>
      <c r="AP234" s="3">
        <v>0.55707175925925922</v>
      </c>
      <c r="AQ234" s="3">
        <v>0.79892361111111121</v>
      </c>
      <c r="AR234" s="3">
        <v>0.80005787037037035</v>
      </c>
      <c r="AS234" s="3">
        <v>0.47378472222222223</v>
      </c>
      <c r="AT234" s="3">
        <v>22</v>
      </c>
      <c r="AU234" s="3">
        <v>17</v>
      </c>
      <c r="AV234" s="3">
        <v>8</v>
      </c>
      <c r="AW234" s="3">
        <v>2</v>
      </c>
      <c r="AX234" s="3">
        <v>0.79100000000000004</v>
      </c>
      <c r="AY234" s="3">
        <v>0.373</v>
      </c>
      <c r="AZ234" s="3">
        <v>0.02</v>
      </c>
      <c r="BA234" s="3">
        <v>0.187</v>
      </c>
      <c r="BB234" s="3">
        <v>18</v>
      </c>
      <c r="BC234" s="3">
        <v>8</v>
      </c>
      <c r="BD234" s="3">
        <v>2</v>
      </c>
      <c r="BE234" s="3">
        <v>0.111</v>
      </c>
      <c r="BF234" s="3">
        <v>0.44400000000000001</v>
      </c>
      <c r="BG234" s="3">
        <v>8.8483796296296283E-2</v>
      </c>
      <c r="BH234" s="3">
        <v>38.200000000000003</v>
      </c>
      <c r="BI234" s="3">
        <v>3.7175925925925925E-2</v>
      </c>
      <c r="BJ234" s="3">
        <v>4.9189814814814816E-3</v>
      </c>
      <c r="BK234" s="3">
        <v>2.1</v>
      </c>
      <c r="BL234" s="3">
        <v>2.0601851851851853E-3</v>
      </c>
    </row>
    <row r="235" spans="1:64" x14ac:dyDescent="0.25">
      <c r="A235" s="2">
        <v>41773</v>
      </c>
      <c r="B235" s="3">
        <v>5</v>
      </c>
      <c r="C235" s="3">
        <v>2</v>
      </c>
      <c r="D235" s="3">
        <v>20</v>
      </c>
      <c r="E235" s="4" t="s">
        <v>82</v>
      </c>
      <c r="F235" s="5">
        <v>2014</v>
      </c>
      <c r="G235" s="4" t="s">
        <v>59</v>
      </c>
      <c r="H235" s="4" t="s">
        <v>90</v>
      </c>
      <c r="I235" s="4" t="s">
        <v>91</v>
      </c>
      <c r="J235" s="4" t="s">
        <v>60</v>
      </c>
      <c r="K235" s="4" t="s">
        <v>66</v>
      </c>
      <c r="L235" s="4" t="s">
        <v>95</v>
      </c>
      <c r="Q235" s="4">
        <v>12037</v>
      </c>
      <c r="R235" s="4" t="s">
        <v>310</v>
      </c>
      <c r="U235" s="4">
        <v>12037</v>
      </c>
      <c r="W235" s="4" t="s">
        <v>193</v>
      </c>
      <c r="X235" s="4" t="s">
        <v>101</v>
      </c>
      <c r="Y235" s="4" t="s">
        <v>103</v>
      </c>
      <c r="Z235" s="4" t="s">
        <v>106</v>
      </c>
      <c r="AA235" s="4" t="s">
        <v>62</v>
      </c>
      <c r="AB235" s="4" t="s">
        <v>68</v>
      </c>
      <c r="AC235" s="3">
        <v>0.33333333333333331</v>
      </c>
      <c r="AD235" s="3">
        <v>0.6875</v>
      </c>
      <c r="AE235" s="3">
        <v>0.35416666666666702</v>
      </c>
      <c r="AF235" s="4" t="s">
        <v>107</v>
      </c>
      <c r="AG235" s="3">
        <v>0.3339699074074074</v>
      </c>
      <c r="AH235" s="3">
        <v>0.38634259259259257</v>
      </c>
      <c r="AI235" s="3">
        <v>0.86054398148148137</v>
      </c>
      <c r="AJ235" s="3">
        <v>0.39197916666666671</v>
      </c>
      <c r="AK235" s="3">
        <v>0.85728009259259252</v>
      </c>
      <c r="AL235" s="3">
        <v>0.42280092592592594</v>
      </c>
      <c r="AN235" s="3">
        <v>0.65960648148148149</v>
      </c>
      <c r="AP235" s="3">
        <v>0.38634259259259257</v>
      </c>
      <c r="AQ235" s="3">
        <v>0.86054398148148137</v>
      </c>
      <c r="AR235" s="3">
        <v>0.86160879629629628</v>
      </c>
      <c r="AS235" s="3">
        <v>0.52763888888888888</v>
      </c>
      <c r="AT235" s="3">
        <v>14</v>
      </c>
      <c r="AU235" s="3">
        <v>12</v>
      </c>
      <c r="AV235" s="3">
        <v>4</v>
      </c>
      <c r="AW235" s="3">
        <v>1</v>
      </c>
      <c r="AX235" s="3">
        <v>0.81899999999999995</v>
      </c>
      <c r="AY235" s="3">
        <v>0.13900000000000001</v>
      </c>
      <c r="AZ235" s="3">
        <v>0</v>
      </c>
      <c r="BA235" s="3">
        <v>0.18099999999999999</v>
      </c>
      <c r="BB235" s="3">
        <v>13</v>
      </c>
      <c r="BC235" s="3">
        <v>4</v>
      </c>
      <c r="BD235" s="3">
        <v>1</v>
      </c>
      <c r="BE235" s="3">
        <v>7.6999999999999999E-2</v>
      </c>
      <c r="BF235" s="3">
        <v>0.308</v>
      </c>
      <c r="BG235" s="3">
        <v>9.5347222222222208E-2</v>
      </c>
      <c r="BH235" s="3">
        <v>40.200000000000003</v>
      </c>
      <c r="BI235" s="3">
        <v>8.1134259259259267E-2</v>
      </c>
      <c r="BJ235" s="3">
        <v>7.3379629629629628E-3</v>
      </c>
      <c r="BK235" s="3">
        <v>3.1</v>
      </c>
      <c r="BL235" s="3">
        <v>6.238425925925925E-3</v>
      </c>
    </row>
    <row r="236" spans="1:64" x14ac:dyDescent="0.25">
      <c r="A236" s="2">
        <v>41773</v>
      </c>
      <c r="B236" s="3">
        <v>5</v>
      </c>
      <c r="C236" s="3">
        <v>2</v>
      </c>
      <c r="D236" s="3">
        <v>20</v>
      </c>
      <c r="E236" s="4" t="s">
        <v>82</v>
      </c>
      <c r="F236" s="5">
        <v>2014</v>
      </c>
      <c r="G236" s="4" t="s">
        <v>59</v>
      </c>
      <c r="H236" s="4" t="s">
        <v>90</v>
      </c>
      <c r="I236" s="4" t="s">
        <v>91</v>
      </c>
      <c r="J236" s="4" t="s">
        <v>60</v>
      </c>
      <c r="K236" s="4" t="s">
        <v>66</v>
      </c>
      <c r="L236" s="4" t="s">
        <v>95</v>
      </c>
      <c r="Q236" s="4">
        <v>12038</v>
      </c>
      <c r="R236" s="4" t="s">
        <v>255</v>
      </c>
      <c r="U236" s="4">
        <v>12038</v>
      </c>
      <c r="W236" s="4" t="s">
        <v>138</v>
      </c>
      <c r="X236" s="4" t="s">
        <v>101</v>
      </c>
      <c r="Y236" s="4" t="s">
        <v>103</v>
      </c>
      <c r="Z236" s="4" t="s">
        <v>106</v>
      </c>
      <c r="AA236" s="4" t="s">
        <v>62</v>
      </c>
      <c r="AB236" s="4" t="s">
        <v>68</v>
      </c>
      <c r="AC236" s="3">
        <v>0.33333333333333331</v>
      </c>
      <c r="AD236" s="3">
        <v>0.6875</v>
      </c>
      <c r="AE236" s="3">
        <v>0.35416666666666702</v>
      </c>
      <c r="AF236" s="4" t="s">
        <v>107</v>
      </c>
      <c r="AG236" s="3">
        <v>0.2760185185185185</v>
      </c>
      <c r="AH236" s="3">
        <v>0.34104166666666669</v>
      </c>
      <c r="AI236" s="3">
        <v>0.31807870370370367</v>
      </c>
      <c r="AJ236" s="3">
        <v>0.27840277777777778</v>
      </c>
      <c r="AK236" s="3">
        <v>0.77488425925925919</v>
      </c>
      <c r="AL236" s="3">
        <v>0.34547453703703707</v>
      </c>
      <c r="AN236" s="3">
        <v>0.69753472222222224</v>
      </c>
      <c r="AP236" s="3">
        <v>0.71600694444444446</v>
      </c>
      <c r="AQ236" s="3">
        <v>0.70180555555555557</v>
      </c>
      <c r="AR236" s="3">
        <v>0.87210648148148151</v>
      </c>
      <c r="AS236" s="3">
        <v>0.59608796296296296</v>
      </c>
      <c r="AT236" s="3">
        <v>25</v>
      </c>
      <c r="AU236" s="3">
        <v>16</v>
      </c>
      <c r="AV236" s="3">
        <v>7</v>
      </c>
      <c r="AW236" s="3">
        <v>2</v>
      </c>
      <c r="AX236" s="3">
        <v>0.628</v>
      </c>
      <c r="AY236" s="3">
        <v>0.39200000000000002</v>
      </c>
      <c r="AZ236" s="3">
        <v>6.2E-2</v>
      </c>
      <c r="BA236" s="3">
        <v>0.34799999999999998</v>
      </c>
      <c r="BB236" s="3">
        <v>17</v>
      </c>
      <c r="BC236" s="3">
        <v>7</v>
      </c>
      <c r="BD236" s="3">
        <v>2</v>
      </c>
      <c r="BE236" s="3">
        <v>0.11799999999999999</v>
      </c>
      <c r="BF236" s="3">
        <v>0.41199999999999998</v>
      </c>
      <c r="BG236" s="3">
        <v>0.20769675925925926</v>
      </c>
      <c r="BH236" s="3">
        <v>111.5</v>
      </c>
      <c r="BI236" s="3">
        <v>6.1550925925925926E-2</v>
      </c>
      <c r="BJ236" s="3">
        <v>1.2222222222222223E-2</v>
      </c>
      <c r="BK236" s="3">
        <v>6.6</v>
      </c>
      <c r="BL236" s="3">
        <v>3.6226851851851854E-3</v>
      </c>
    </row>
    <row r="237" spans="1:64" x14ac:dyDescent="0.25">
      <c r="A237" s="2">
        <v>41773</v>
      </c>
      <c r="B237" s="3">
        <v>5</v>
      </c>
      <c r="C237" s="3">
        <v>2</v>
      </c>
      <c r="D237" s="3">
        <v>20</v>
      </c>
      <c r="E237" s="4" t="s">
        <v>82</v>
      </c>
      <c r="F237" s="5">
        <v>2014</v>
      </c>
      <c r="G237" s="4" t="s">
        <v>59</v>
      </c>
      <c r="H237" s="4" t="s">
        <v>90</v>
      </c>
      <c r="I237" s="4" t="s">
        <v>91</v>
      </c>
      <c r="J237" s="4" t="s">
        <v>60</v>
      </c>
      <c r="K237" s="4" t="s">
        <v>69</v>
      </c>
      <c r="L237" s="4" t="s">
        <v>96</v>
      </c>
      <c r="Q237" s="4">
        <v>12041</v>
      </c>
      <c r="R237" s="4" t="s">
        <v>292</v>
      </c>
      <c r="U237" s="4">
        <v>12041</v>
      </c>
      <c r="W237" s="4" t="s">
        <v>175</v>
      </c>
      <c r="X237" s="4" t="s">
        <v>101</v>
      </c>
      <c r="Y237" s="4" t="s">
        <v>102</v>
      </c>
      <c r="Z237" s="4" t="s">
        <v>106</v>
      </c>
      <c r="AA237" s="4" t="s">
        <v>62</v>
      </c>
      <c r="AB237" s="4" t="s">
        <v>63</v>
      </c>
      <c r="AC237" s="3">
        <v>0.33333333333333331</v>
      </c>
      <c r="AD237" s="3">
        <v>0.6875</v>
      </c>
      <c r="AE237" s="3">
        <v>0.35416666666666702</v>
      </c>
      <c r="AF237" s="4" t="s">
        <v>107</v>
      </c>
      <c r="AG237" s="3">
        <v>0.45851851851851855</v>
      </c>
      <c r="AH237" s="3">
        <v>0.46052083333333332</v>
      </c>
      <c r="AI237" s="3">
        <v>0.85394675925925922</v>
      </c>
      <c r="AJ237" s="3">
        <v>0.49427083333333338</v>
      </c>
      <c r="AK237" s="3">
        <v>0.83937499999999998</v>
      </c>
      <c r="AL237" s="3">
        <v>0.49427083333333338</v>
      </c>
      <c r="AN237" s="3">
        <v>0.82975694444444448</v>
      </c>
      <c r="AP237" s="3">
        <v>0.46052083333333332</v>
      </c>
      <c r="AQ237" s="3">
        <v>0.85394675925925922</v>
      </c>
      <c r="AR237" s="3">
        <v>0.85439814814814818</v>
      </c>
      <c r="AS237" s="3">
        <v>0.39587962962962964</v>
      </c>
      <c r="AT237" s="3">
        <v>15</v>
      </c>
      <c r="AU237" s="3">
        <v>10</v>
      </c>
      <c r="AV237" s="3">
        <v>3</v>
      </c>
      <c r="AW237" s="3">
        <v>1</v>
      </c>
      <c r="AX237" s="3">
        <v>0.78100000000000003</v>
      </c>
      <c r="AY237" s="3">
        <v>0.16800000000000001</v>
      </c>
      <c r="AZ237" s="3">
        <v>0</v>
      </c>
      <c r="BA237" s="3">
        <v>0.21299999999999999</v>
      </c>
      <c r="BB237" s="3">
        <v>11</v>
      </c>
      <c r="BC237" s="3">
        <v>3</v>
      </c>
      <c r="BD237" s="3">
        <v>1</v>
      </c>
      <c r="BE237" s="3">
        <v>9.0999999999999998E-2</v>
      </c>
      <c r="BF237" s="3">
        <v>0.27300000000000002</v>
      </c>
      <c r="BG237" s="3">
        <v>8.4282407407407403E-2</v>
      </c>
      <c r="BH237" s="3">
        <v>36.6</v>
      </c>
      <c r="BI237" s="3">
        <v>6.8946759259259263E-2</v>
      </c>
      <c r="BJ237" s="3">
        <v>7.6620370370370366E-3</v>
      </c>
      <c r="BK237" s="3">
        <v>3.3</v>
      </c>
      <c r="BL237" s="3">
        <v>6.2731481481481484E-3</v>
      </c>
    </row>
    <row r="238" spans="1:64" x14ac:dyDescent="0.25">
      <c r="A238" s="2">
        <v>41773</v>
      </c>
      <c r="B238" s="3">
        <v>5</v>
      </c>
      <c r="C238" s="3">
        <v>2</v>
      </c>
      <c r="D238" s="3">
        <v>20</v>
      </c>
      <c r="E238" s="4" t="s">
        <v>82</v>
      </c>
      <c r="F238" s="5">
        <v>2014</v>
      </c>
      <c r="G238" s="4" t="s">
        <v>59</v>
      </c>
      <c r="H238" s="4" t="s">
        <v>90</v>
      </c>
      <c r="I238" s="4" t="s">
        <v>91</v>
      </c>
      <c r="J238" s="4" t="s">
        <v>60</v>
      </c>
      <c r="K238" s="4" t="s">
        <v>69</v>
      </c>
      <c r="L238" s="4" t="s">
        <v>96</v>
      </c>
      <c r="Q238" s="4">
        <v>12043</v>
      </c>
      <c r="R238" s="4" t="s">
        <v>311</v>
      </c>
      <c r="U238" s="4">
        <v>12043</v>
      </c>
      <c r="W238" s="4" t="s">
        <v>194</v>
      </c>
      <c r="X238" s="4" t="s">
        <v>101</v>
      </c>
      <c r="Y238" s="4" t="s">
        <v>102</v>
      </c>
      <c r="Z238" s="4" t="s">
        <v>106</v>
      </c>
      <c r="AA238" s="4" t="s">
        <v>62</v>
      </c>
      <c r="AB238" s="4" t="s">
        <v>63</v>
      </c>
      <c r="AC238" s="3">
        <v>0.33333333333333331</v>
      </c>
      <c r="AD238" s="3">
        <v>0.6875</v>
      </c>
      <c r="AE238" s="3">
        <v>0.35416666666666702</v>
      </c>
      <c r="AF238" s="4" t="s">
        <v>107</v>
      </c>
      <c r="AG238" s="3">
        <v>0.30456018518518518</v>
      </c>
      <c r="AH238" s="3">
        <f>Table1[[#This Row],[First Ignition On]]+0.02</f>
        <v>0.3245601851851852</v>
      </c>
      <c r="AJ238" s="3">
        <v>0.31193287037037037</v>
      </c>
      <c r="AK238" s="3">
        <v>0.80990740740740741</v>
      </c>
      <c r="AL238" s="3">
        <v>0.34108796296296301</v>
      </c>
      <c r="AN238" s="3">
        <v>0.75619212962962967</v>
      </c>
      <c r="AQ238" s="3">
        <f>Table1[[#This Row],[Last Ignition Off]]-0.02</f>
        <v>0.83356481481481481</v>
      </c>
      <c r="AR238" s="3">
        <v>0.85356481481481483</v>
      </c>
      <c r="AS238" s="3">
        <v>0.5490046296296297</v>
      </c>
      <c r="AT238" s="3">
        <v>24</v>
      </c>
      <c r="AU238" s="3">
        <v>18</v>
      </c>
      <c r="AV238" s="3">
        <v>6</v>
      </c>
      <c r="AW238" s="3">
        <v>0</v>
      </c>
      <c r="AX238" s="3">
        <v>0.78300000000000003</v>
      </c>
      <c r="AY238" s="3">
        <v>0.40500000000000003</v>
      </c>
      <c r="AZ238" s="3">
        <v>0</v>
      </c>
      <c r="BA238" s="3">
        <v>0.216</v>
      </c>
      <c r="BB238" s="3">
        <v>19</v>
      </c>
      <c r="BC238" s="3">
        <v>6</v>
      </c>
      <c r="BD238" s="3">
        <v>0</v>
      </c>
      <c r="BE238" s="3">
        <v>0</v>
      </c>
      <c r="BF238" s="3">
        <v>0.316</v>
      </c>
      <c r="BG238" s="3">
        <v>0.11868055555555555</v>
      </c>
      <c r="BH238" s="3">
        <v>53.3</v>
      </c>
      <c r="BI238" s="3">
        <v>0.19396990740740741</v>
      </c>
      <c r="BJ238" s="3">
        <v>6.2499999999999995E-3</v>
      </c>
      <c r="BK238" s="3">
        <v>2.8</v>
      </c>
      <c r="BL238" s="3">
        <v>1.0208333333333333E-2</v>
      </c>
    </row>
    <row r="239" spans="1:64" x14ac:dyDescent="0.25">
      <c r="A239" s="2">
        <v>41773</v>
      </c>
      <c r="B239" s="3">
        <v>5</v>
      </c>
      <c r="C239" s="3">
        <v>2</v>
      </c>
      <c r="D239" s="3">
        <v>20</v>
      </c>
      <c r="E239" s="4" t="s">
        <v>82</v>
      </c>
      <c r="F239" s="5">
        <v>2014</v>
      </c>
      <c r="G239" s="4" t="s">
        <v>59</v>
      </c>
      <c r="H239" s="4" t="s">
        <v>90</v>
      </c>
      <c r="I239" s="4" t="s">
        <v>91</v>
      </c>
      <c r="J239" s="4" t="s">
        <v>60</v>
      </c>
      <c r="K239" s="4" t="s">
        <v>69</v>
      </c>
      <c r="L239" s="4" t="s">
        <v>96</v>
      </c>
      <c r="Q239" s="4">
        <v>12045</v>
      </c>
      <c r="R239" s="4" t="s">
        <v>257</v>
      </c>
      <c r="U239" s="4">
        <v>12045</v>
      </c>
      <c r="W239" s="4" t="s">
        <v>140</v>
      </c>
      <c r="X239" s="4" t="s">
        <v>101</v>
      </c>
      <c r="Y239" s="4" t="s">
        <v>102</v>
      </c>
      <c r="Z239" s="4" t="s">
        <v>106</v>
      </c>
      <c r="AA239" s="4" t="s">
        <v>62</v>
      </c>
      <c r="AB239" s="4" t="s">
        <v>63</v>
      </c>
      <c r="AC239" s="3">
        <v>0.33333333333333331</v>
      </c>
      <c r="AD239" s="3">
        <v>0.6875</v>
      </c>
      <c r="AE239" s="3">
        <v>0.35416666666666702</v>
      </c>
      <c r="AF239" s="4" t="s">
        <v>107</v>
      </c>
      <c r="AG239" s="3">
        <v>0.31699074074074074</v>
      </c>
      <c r="AH239" s="3">
        <v>0.34872685185185182</v>
      </c>
      <c r="AI239" s="3">
        <v>0.34331018518518519</v>
      </c>
      <c r="AJ239" s="3">
        <v>0.32725694444444448</v>
      </c>
      <c r="AK239" s="3">
        <v>0.85405092592592602</v>
      </c>
      <c r="AL239" s="3">
        <v>0.35986111111111113</v>
      </c>
      <c r="AN239" s="3">
        <v>0.65910879629629626</v>
      </c>
      <c r="AP239" s="3">
        <v>0.84356481481481482</v>
      </c>
      <c r="AQ239" s="3">
        <v>0.67726851851851855</v>
      </c>
      <c r="AR239" s="3">
        <v>0.86851851851851858</v>
      </c>
      <c r="AS239" s="3">
        <v>0.55152777777777773</v>
      </c>
      <c r="AT239" s="3">
        <v>19</v>
      </c>
      <c r="AU239" s="3">
        <v>13</v>
      </c>
      <c r="AV239" s="3">
        <v>6</v>
      </c>
      <c r="AW239" s="3">
        <v>2</v>
      </c>
      <c r="AX239" s="3">
        <v>0.84899999999999998</v>
      </c>
      <c r="AY239" s="3">
        <v>0.45400000000000001</v>
      </c>
      <c r="AZ239" s="3">
        <v>0.311</v>
      </c>
      <c r="BA239" s="3">
        <v>0.151</v>
      </c>
      <c r="BB239" s="3">
        <v>14</v>
      </c>
      <c r="BC239" s="3">
        <v>6</v>
      </c>
      <c r="BD239" s="3">
        <v>2</v>
      </c>
      <c r="BE239" s="3">
        <v>0.14299999999999999</v>
      </c>
      <c r="BF239" s="3">
        <v>0.42899999999999999</v>
      </c>
      <c r="BG239" s="3">
        <v>8.3171296296296285E-2</v>
      </c>
      <c r="BH239" s="3">
        <v>31.9</v>
      </c>
      <c r="BI239" s="3">
        <v>6.1377314814814815E-2</v>
      </c>
      <c r="BJ239" s="3">
        <v>5.9375000000000009E-3</v>
      </c>
      <c r="BK239" s="3">
        <v>2.2999999999999998</v>
      </c>
      <c r="BL239" s="3">
        <v>4.386574074074074E-3</v>
      </c>
    </row>
    <row r="240" spans="1:64" x14ac:dyDescent="0.25">
      <c r="A240" s="2">
        <v>41773</v>
      </c>
      <c r="B240" s="3">
        <v>5</v>
      </c>
      <c r="C240" s="3">
        <v>2</v>
      </c>
      <c r="D240" s="3">
        <v>20</v>
      </c>
      <c r="E240" s="4" t="s">
        <v>82</v>
      </c>
      <c r="F240" s="5">
        <v>2014</v>
      </c>
      <c r="G240" s="4" t="s">
        <v>59</v>
      </c>
      <c r="H240" s="4" t="s">
        <v>90</v>
      </c>
      <c r="I240" s="4" t="s">
        <v>91</v>
      </c>
      <c r="J240" s="4" t="s">
        <v>60</v>
      </c>
      <c r="K240" s="4" t="s">
        <v>69</v>
      </c>
      <c r="L240" s="4" t="s">
        <v>96</v>
      </c>
      <c r="Q240" s="4">
        <v>12046</v>
      </c>
      <c r="R240" s="4" t="s">
        <v>258</v>
      </c>
      <c r="U240" s="4">
        <v>12046</v>
      </c>
      <c r="W240" s="4" t="s">
        <v>141</v>
      </c>
      <c r="X240" s="4" t="s">
        <v>101</v>
      </c>
      <c r="Y240" s="4" t="s">
        <v>102</v>
      </c>
      <c r="Z240" s="4" t="s">
        <v>106</v>
      </c>
      <c r="AA240" s="4" t="s">
        <v>62</v>
      </c>
      <c r="AB240" s="4" t="s">
        <v>63</v>
      </c>
      <c r="AC240" s="3">
        <v>0.33333333333333331</v>
      </c>
      <c r="AD240" s="3">
        <v>0.6875</v>
      </c>
      <c r="AE240" s="3">
        <v>0.35416666666666702</v>
      </c>
      <c r="AF240" s="4" t="s">
        <v>107</v>
      </c>
      <c r="AG240" s="3">
        <v>0.34106481481481482</v>
      </c>
      <c r="AH240" s="3">
        <v>0.34192129629629631</v>
      </c>
      <c r="AI240" s="3">
        <v>0.70618055555555559</v>
      </c>
      <c r="AJ240" s="3">
        <v>0.3420138888888889</v>
      </c>
      <c r="AK240" s="3">
        <v>0.67989583333333325</v>
      </c>
      <c r="AL240" s="3">
        <v>0.36614583333333334</v>
      </c>
      <c r="AN240" s="3">
        <v>0.67989583333333325</v>
      </c>
      <c r="AP240" s="3">
        <v>0.34192129629629631</v>
      </c>
      <c r="AQ240" s="3">
        <v>0.70618055555555559</v>
      </c>
      <c r="AR240" s="3">
        <v>0.70895833333333336</v>
      </c>
      <c r="AS240" s="3">
        <v>0.36789351851851854</v>
      </c>
      <c r="AT240" s="3">
        <v>10</v>
      </c>
      <c r="AU240" s="3">
        <v>8</v>
      </c>
      <c r="AV240" s="3">
        <v>6</v>
      </c>
      <c r="AW240" s="3">
        <v>1</v>
      </c>
      <c r="AX240" s="3">
        <v>0.73499999999999999</v>
      </c>
      <c r="AY240" s="3">
        <v>0.64700000000000002</v>
      </c>
      <c r="AZ240" s="3">
        <v>0</v>
      </c>
      <c r="BA240" s="3">
        <v>0.26500000000000001</v>
      </c>
      <c r="BB240" s="3">
        <v>9</v>
      </c>
      <c r="BC240" s="3">
        <v>6</v>
      </c>
      <c r="BD240" s="3">
        <v>1</v>
      </c>
      <c r="BE240" s="3">
        <v>0.111</v>
      </c>
      <c r="BF240" s="3">
        <v>0.66700000000000004</v>
      </c>
      <c r="BG240" s="3">
        <v>9.7326388888888893E-2</v>
      </c>
      <c r="BH240" s="3">
        <v>33.6</v>
      </c>
      <c r="BI240" s="3">
        <v>6.8113425925925938E-2</v>
      </c>
      <c r="BJ240" s="3">
        <v>1.0810185185185185E-2</v>
      </c>
      <c r="BK240" s="3">
        <v>3.7</v>
      </c>
      <c r="BL240" s="3">
        <v>7.5694444444444446E-3</v>
      </c>
    </row>
    <row r="241" spans="1:64" x14ac:dyDescent="0.25">
      <c r="A241" s="2">
        <v>41773</v>
      </c>
      <c r="B241" s="3">
        <v>5</v>
      </c>
      <c r="C241" s="3">
        <v>2</v>
      </c>
      <c r="D241" s="3">
        <v>20</v>
      </c>
      <c r="E241" s="4" t="s">
        <v>82</v>
      </c>
      <c r="F241" s="5">
        <v>2014</v>
      </c>
      <c r="G241" s="4" t="s">
        <v>59</v>
      </c>
      <c r="H241" s="4" t="s">
        <v>90</v>
      </c>
      <c r="I241" s="4" t="s">
        <v>91</v>
      </c>
      <c r="J241" s="4" t="s">
        <v>60</v>
      </c>
      <c r="K241" s="4" t="s">
        <v>61</v>
      </c>
      <c r="L241" s="4" t="s">
        <v>92</v>
      </c>
      <c r="Q241" s="4">
        <v>12048</v>
      </c>
      <c r="R241" s="4" t="s">
        <v>312</v>
      </c>
      <c r="U241" s="4">
        <v>12048</v>
      </c>
      <c r="W241" s="4" t="s">
        <v>195</v>
      </c>
      <c r="X241" s="4" t="s">
        <v>101</v>
      </c>
      <c r="Y241" s="4" t="s">
        <v>103</v>
      </c>
      <c r="Z241" s="4" t="s">
        <v>106</v>
      </c>
      <c r="AA241" s="4" t="s">
        <v>62</v>
      </c>
      <c r="AB241" s="4" t="s">
        <v>63</v>
      </c>
      <c r="AC241" s="3">
        <v>0.33333333333333331</v>
      </c>
      <c r="AD241" s="3">
        <v>0.6875</v>
      </c>
      <c r="AE241" s="3">
        <v>0.35416666666666702</v>
      </c>
      <c r="AF241" s="4" t="s">
        <v>107</v>
      </c>
      <c r="AG241" s="3">
        <v>0.32841435185185186</v>
      </c>
      <c r="AH241" s="3">
        <v>0.34612268518518513</v>
      </c>
      <c r="AI241" s="3">
        <v>0.69665509259259262</v>
      </c>
      <c r="AJ241" s="3">
        <v>0.37497685185185187</v>
      </c>
      <c r="AK241" s="3">
        <v>0.67909722222222213</v>
      </c>
      <c r="AL241" s="3">
        <v>0.37497685185185187</v>
      </c>
      <c r="AN241" s="3">
        <v>0.65706018518518516</v>
      </c>
      <c r="AP241" s="3">
        <v>0.34612268518518513</v>
      </c>
      <c r="AQ241" s="3">
        <v>0.69665509259259262</v>
      </c>
      <c r="AR241" s="3">
        <v>0.69883101851851848</v>
      </c>
      <c r="AS241" s="3">
        <v>0.37041666666666667</v>
      </c>
      <c r="AT241" s="3">
        <v>11</v>
      </c>
      <c r="AU241" s="3">
        <v>8</v>
      </c>
      <c r="AV241" s="3">
        <v>7</v>
      </c>
      <c r="AW241" s="3">
        <v>1</v>
      </c>
      <c r="AX241" s="3">
        <v>0.71199999999999997</v>
      </c>
      <c r="AY241" s="3">
        <v>0.60799999999999998</v>
      </c>
      <c r="AZ241" s="3">
        <v>0</v>
      </c>
      <c r="BA241" s="3">
        <v>0.27900000000000003</v>
      </c>
      <c r="BB241" s="3">
        <v>9</v>
      </c>
      <c r="BC241" s="3">
        <v>7</v>
      </c>
      <c r="BD241" s="3">
        <v>1</v>
      </c>
      <c r="BE241" s="3">
        <v>0.111</v>
      </c>
      <c r="BF241" s="3">
        <v>0.77800000000000002</v>
      </c>
      <c r="BG241" s="3">
        <v>0.10337962962962964</v>
      </c>
      <c r="BH241" s="3">
        <v>29.5</v>
      </c>
      <c r="BI241" s="3">
        <v>4.1099537037037039E-2</v>
      </c>
      <c r="BJ241" s="3">
        <v>1.1481481481481483E-2</v>
      </c>
      <c r="BK241" s="3">
        <v>3.3</v>
      </c>
      <c r="BL241" s="3">
        <v>4.5717592592592589E-3</v>
      </c>
    </row>
    <row r="242" spans="1:64" x14ac:dyDescent="0.25">
      <c r="A242" s="2">
        <v>41773</v>
      </c>
      <c r="B242" s="3">
        <v>5</v>
      </c>
      <c r="C242" s="3">
        <v>2</v>
      </c>
      <c r="D242" s="3">
        <v>20</v>
      </c>
      <c r="E242" s="4" t="s">
        <v>82</v>
      </c>
      <c r="F242" s="5">
        <v>2014</v>
      </c>
      <c r="G242" s="4" t="s">
        <v>59</v>
      </c>
      <c r="H242" s="4" t="s">
        <v>90</v>
      </c>
      <c r="I242" s="4" t="s">
        <v>91</v>
      </c>
      <c r="J242" s="4" t="s">
        <v>60</v>
      </c>
      <c r="K242" s="4" t="s">
        <v>61</v>
      </c>
      <c r="L242" s="4" t="s">
        <v>92</v>
      </c>
      <c r="Q242" s="4">
        <v>12049</v>
      </c>
      <c r="R242" s="4" t="s">
        <v>259</v>
      </c>
      <c r="U242" s="4">
        <v>12049</v>
      </c>
      <c r="W242" s="4" t="s">
        <v>142</v>
      </c>
      <c r="X242" s="4" t="s">
        <v>101</v>
      </c>
      <c r="Y242" s="4" t="s">
        <v>103</v>
      </c>
      <c r="Z242" s="4" t="s">
        <v>106</v>
      </c>
      <c r="AA242" s="4" t="s">
        <v>67</v>
      </c>
      <c r="AB242" s="4" t="s">
        <v>63</v>
      </c>
      <c r="AC242" s="3">
        <v>0.33333333333333331</v>
      </c>
      <c r="AD242" s="3">
        <v>0.6875</v>
      </c>
      <c r="AE242" s="3">
        <v>0.35416666666666702</v>
      </c>
      <c r="AF242" s="4" t="s">
        <v>107</v>
      </c>
      <c r="AG242" s="3">
        <v>0.31247685185185187</v>
      </c>
      <c r="AH242" s="3">
        <v>0.31621527777777775</v>
      </c>
      <c r="AI242" s="3">
        <v>0.57895833333333335</v>
      </c>
      <c r="AJ242" s="3">
        <v>0.31792824074074072</v>
      </c>
      <c r="AK242" s="3">
        <v>0.68453703703703705</v>
      </c>
      <c r="AL242" s="3">
        <v>0.64758101851851857</v>
      </c>
      <c r="AN242" s="3">
        <v>0.68453703703703705</v>
      </c>
      <c r="AP242" s="3">
        <v>0.64703703703703697</v>
      </c>
      <c r="AQ242" s="3">
        <v>0.68633101851851841</v>
      </c>
      <c r="AR242" s="3">
        <v>0.68715277777777783</v>
      </c>
      <c r="AS242" s="3">
        <v>0.37467592592592597</v>
      </c>
      <c r="AT242" s="3">
        <v>9</v>
      </c>
      <c r="AU242" s="3">
        <v>5</v>
      </c>
      <c r="AV242" s="3">
        <v>1</v>
      </c>
      <c r="AW242" s="3">
        <v>2</v>
      </c>
      <c r="AX242" s="3">
        <v>0.93799999999999994</v>
      </c>
      <c r="AY242" s="3">
        <v>9.9000000000000005E-2</v>
      </c>
      <c r="AZ242" s="3">
        <v>1.7999999999999999E-2</v>
      </c>
      <c r="BA242" s="3">
        <v>6.0999999999999999E-2</v>
      </c>
      <c r="BB242" s="3">
        <v>6</v>
      </c>
      <c r="BC242" s="3">
        <v>1</v>
      </c>
      <c r="BD242" s="3">
        <v>2</v>
      </c>
      <c r="BE242" s="3">
        <v>0.33300000000000002</v>
      </c>
      <c r="BF242" s="3">
        <v>0.16700000000000001</v>
      </c>
      <c r="BG242" s="3">
        <v>2.269675925925926E-2</v>
      </c>
      <c r="BH242" s="3">
        <v>11.4</v>
      </c>
      <c r="BI242" s="3">
        <v>3.1990740740740743E-2</v>
      </c>
      <c r="BJ242" s="3">
        <v>3.7847222222222223E-3</v>
      </c>
      <c r="BK242" s="3">
        <v>1.9</v>
      </c>
      <c r="BL242" s="3">
        <v>5.3356481481481484E-3</v>
      </c>
    </row>
    <row r="243" spans="1:64" x14ac:dyDescent="0.25">
      <c r="A243" s="2">
        <v>41773</v>
      </c>
      <c r="B243" s="3">
        <v>5</v>
      </c>
      <c r="C243" s="3">
        <v>2</v>
      </c>
      <c r="D243" s="3">
        <v>20</v>
      </c>
      <c r="E243" s="4" t="s">
        <v>82</v>
      </c>
      <c r="F243" s="5">
        <v>2014</v>
      </c>
      <c r="G243" s="4" t="s">
        <v>59</v>
      </c>
      <c r="H243" s="4" t="s">
        <v>90</v>
      </c>
      <c r="I243" s="4" t="s">
        <v>91</v>
      </c>
      <c r="J243" s="4" t="s">
        <v>60</v>
      </c>
      <c r="K243" s="4" t="s">
        <v>69</v>
      </c>
      <c r="L243" s="4" t="s">
        <v>96</v>
      </c>
      <c r="Q243" s="4">
        <v>12050</v>
      </c>
      <c r="R243" s="4" t="s">
        <v>313</v>
      </c>
      <c r="U243" s="4">
        <v>12050</v>
      </c>
      <c r="W243" s="4" t="s">
        <v>196</v>
      </c>
      <c r="X243" s="4" t="s">
        <v>101</v>
      </c>
      <c r="Y243" s="4" t="s">
        <v>102</v>
      </c>
      <c r="Z243" s="4" t="s">
        <v>106</v>
      </c>
      <c r="AA243" s="4" t="s">
        <v>77</v>
      </c>
      <c r="AB243" s="4" t="s">
        <v>63</v>
      </c>
      <c r="AC243" s="3">
        <v>0.33333333333333331</v>
      </c>
      <c r="AD243" s="3">
        <v>0.6875</v>
      </c>
      <c r="AE243" s="3">
        <v>0.35416666666666702</v>
      </c>
      <c r="AF243" s="4" t="s">
        <v>107</v>
      </c>
      <c r="AG243" s="3">
        <v>0.33306712962962964</v>
      </c>
      <c r="AH243" s="3">
        <v>0.34581018518518519</v>
      </c>
      <c r="AI243" s="3">
        <v>0.72309027777777779</v>
      </c>
      <c r="AJ243" s="3">
        <v>0.37334490740740739</v>
      </c>
      <c r="AK243" s="3">
        <v>0.72721064814814806</v>
      </c>
      <c r="AL243" s="3">
        <v>0.37334490740740739</v>
      </c>
      <c r="AN243" s="3">
        <v>0.68443287037037026</v>
      </c>
      <c r="AP243" s="3">
        <v>0.34581018518518519</v>
      </c>
      <c r="AQ243" s="3">
        <v>0.72309027777777779</v>
      </c>
      <c r="AR243" s="3">
        <v>0.73549768518518521</v>
      </c>
      <c r="AS243" s="3">
        <v>0.40243055555555557</v>
      </c>
      <c r="AT243" s="3">
        <v>8</v>
      </c>
      <c r="AU243" s="3">
        <v>5</v>
      </c>
      <c r="AV243" s="3">
        <v>4</v>
      </c>
      <c r="AW243" s="3">
        <v>2</v>
      </c>
      <c r="AX243" s="3">
        <v>0.75900000000000001</v>
      </c>
      <c r="AY243" s="3">
        <v>0.67200000000000004</v>
      </c>
      <c r="AZ243" s="3">
        <v>0.01</v>
      </c>
      <c r="BA243" s="3">
        <v>0.25900000000000001</v>
      </c>
      <c r="BB243" s="3">
        <v>6</v>
      </c>
      <c r="BC243" s="3">
        <v>4</v>
      </c>
      <c r="BD243" s="3">
        <v>2</v>
      </c>
      <c r="BE243" s="3">
        <v>0.33300000000000002</v>
      </c>
      <c r="BF243" s="3">
        <v>0.66700000000000004</v>
      </c>
      <c r="BG243" s="3">
        <v>0.10416666666666667</v>
      </c>
      <c r="BH243" s="3">
        <v>34.4</v>
      </c>
      <c r="BI243" s="3">
        <v>9.1516203703703711E-2</v>
      </c>
      <c r="BJ243" s="3">
        <v>1.7361111111111112E-2</v>
      </c>
      <c r="BK243" s="3">
        <v>5.7</v>
      </c>
      <c r="BL243" s="3">
        <v>1.525462962962963E-2</v>
      </c>
    </row>
    <row r="244" spans="1:64" x14ac:dyDescent="0.25">
      <c r="A244" s="2">
        <v>41773</v>
      </c>
      <c r="B244" s="3">
        <v>5</v>
      </c>
      <c r="C244" s="3">
        <v>2</v>
      </c>
      <c r="D244" s="3">
        <v>20</v>
      </c>
      <c r="E244" s="4" t="s">
        <v>82</v>
      </c>
      <c r="F244" s="5">
        <v>2014</v>
      </c>
      <c r="G244" s="4" t="s">
        <v>59</v>
      </c>
      <c r="H244" s="4" t="s">
        <v>90</v>
      </c>
      <c r="I244" s="4" t="s">
        <v>91</v>
      </c>
      <c r="J244" s="4" t="s">
        <v>60</v>
      </c>
      <c r="K244" s="4" t="s">
        <v>61</v>
      </c>
      <c r="L244" s="4" t="s">
        <v>92</v>
      </c>
      <c r="Q244" s="4">
        <v>12051</v>
      </c>
      <c r="R244" s="4" t="s">
        <v>293</v>
      </c>
      <c r="U244" s="4">
        <v>12051</v>
      </c>
      <c r="W244" s="4" t="s">
        <v>176</v>
      </c>
      <c r="X244" s="4" t="s">
        <v>101</v>
      </c>
      <c r="Y244" s="4" t="s">
        <v>103</v>
      </c>
      <c r="Z244" s="4" t="s">
        <v>106</v>
      </c>
      <c r="AA244" s="4" t="s">
        <v>62</v>
      </c>
      <c r="AB244" s="4" t="s">
        <v>63</v>
      </c>
      <c r="AC244" s="3">
        <v>0.33333333333333331</v>
      </c>
      <c r="AD244" s="3">
        <v>0.6875</v>
      </c>
      <c r="AE244" s="3">
        <v>0.35416666666666702</v>
      </c>
      <c r="AF244" s="4" t="s">
        <v>107</v>
      </c>
      <c r="AG244" s="3">
        <v>0.31733796296296296</v>
      </c>
      <c r="AH244" s="3">
        <v>0.32925925925925925</v>
      </c>
      <c r="AI244" s="3">
        <v>0.33165509259259257</v>
      </c>
      <c r="AJ244" s="3">
        <v>0.33165509259259257</v>
      </c>
      <c r="AK244" s="3">
        <v>0.55988425925925933</v>
      </c>
      <c r="AL244" s="3">
        <v>0.36484953703703704</v>
      </c>
      <c r="AN244" s="3">
        <v>0.55988425925925933</v>
      </c>
      <c r="AP244" s="3">
        <v>0.36202546296296295</v>
      </c>
      <c r="AQ244" s="3">
        <v>0.33165509259259257</v>
      </c>
      <c r="AR244" s="3">
        <v>0.66128472222222223</v>
      </c>
      <c r="AS244" s="3">
        <v>0.34394675925925927</v>
      </c>
      <c r="AT244" s="3">
        <v>15</v>
      </c>
      <c r="AU244" s="3">
        <v>9</v>
      </c>
      <c r="AV244" s="3">
        <v>5</v>
      </c>
      <c r="AW244" s="3">
        <v>1</v>
      </c>
      <c r="AX244" s="3">
        <v>0.74099999999999999</v>
      </c>
      <c r="AY244" s="3">
        <v>0.17199999999999999</v>
      </c>
      <c r="AZ244" s="3">
        <v>8.7999999999999995E-2</v>
      </c>
      <c r="BA244" s="3">
        <v>0.20899999999999999</v>
      </c>
      <c r="BB244" s="3">
        <v>10</v>
      </c>
      <c r="BC244" s="3">
        <v>5</v>
      </c>
      <c r="BD244" s="3">
        <v>1</v>
      </c>
      <c r="BE244" s="3">
        <v>0.1</v>
      </c>
      <c r="BF244" s="3">
        <v>0.5</v>
      </c>
      <c r="BG244" s="3">
        <v>7.1909722222222222E-2</v>
      </c>
      <c r="BH244" s="3">
        <v>22.7</v>
      </c>
      <c r="BI244" s="3">
        <v>5.5393518518518516E-2</v>
      </c>
      <c r="BJ244" s="3">
        <v>7.1874999999999994E-3</v>
      </c>
      <c r="BK244" s="3">
        <v>2.2999999999999998</v>
      </c>
      <c r="BL244" s="3">
        <v>5.5439814814814822E-3</v>
      </c>
    </row>
    <row r="245" spans="1:64" x14ac:dyDescent="0.25">
      <c r="A245" s="2">
        <v>41773</v>
      </c>
      <c r="B245" s="3">
        <v>5</v>
      </c>
      <c r="C245" s="3">
        <v>2</v>
      </c>
      <c r="D245" s="3">
        <v>20</v>
      </c>
      <c r="E245" s="4" t="s">
        <v>82</v>
      </c>
      <c r="F245" s="5">
        <v>2014</v>
      </c>
      <c r="G245" s="4" t="s">
        <v>59</v>
      </c>
      <c r="H245" s="4" t="s">
        <v>90</v>
      </c>
      <c r="I245" s="4" t="s">
        <v>91</v>
      </c>
      <c r="J245" s="4" t="s">
        <v>60</v>
      </c>
      <c r="K245" s="4" t="s">
        <v>69</v>
      </c>
      <c r="L245" s="4" t="s">
        <v>96</v>
      </c>
      <c r="Q245" s="4">
        <v>12052</v>
      </c>
      <c r="R245" s="4" t="s">
        <v>314</v>
      </c>
      <c r="U245" s="4">
        <v>12052</v>
      </c>
      <c r="W245" s="4" t="s">
        <v>197</v>
      </c>
      <c r="X245" s="4" t="s">
        <v>101</v>
      </c>
      <c r="Y245" s="4" t="s">
        <v>102</v>
      </c>
      <c r="Z245" s="4" t="s">
        <v>106</v>
      </c>
      <c r="AA245" s="4" t="s">
        <v>62</v>
      </c>
      <c r="AB245" s="4" t="s">
        <v>63</v>
      </c>
      <c r="AC245" s="3">
        <v>0.33333333333333331</v>
      </c>
      <c r="AD245" s="3">
        <v>0.6875</v>
      </c>
      <c r="AE245" s="3">
        <v>0.35416666666666702</v>
      </c>
      <c r="AF245" s="4" t="s">
        <v>107</v>
      </c>
      <c r="AG245" s="3">
        <v>0.32646990740740739</v>
      </c>
      <c r="AH245" s="3">
        <v>0.33979166666666666</v>
      </c>
      <c r="AJ245" s="3">
        <v>0.3401851851851852</v>
      </c>
      <c r="AK245" s="3">
        <v>0.66439814814814813</v>
      </c>
      <c r="AL245" s="3">
        <v>0.37413194444444442</v>
      </c>
      <c r="AN245" s="3">
        <v>0.62983796296296302</v>
      </c>
      <c r="AP245" s="3">
        <v>0.33979166666666666</v>
      </c>
      <c r="AQ245" s="3">
        <f>Table1[[#This Row],[Last Ignition Off]]-0.02</f>
        <v>0.65089120370370368</v>
      </c>
      <c r="AR245" s="3">
        <v>0.6708912037037037</v>
      </c>
      <c r="AS245" s="3">
        <v>0.34442129629629631</v>
      </c>
      <c r="AT245" s="3">
        <v>13</v>
      </c>
      <c r="AU245" s="3">
        <v>10</v>
      </c>
      <c r="AV245" s="3">
        <v>6</v>
      </c>
      <c r="AW245" s="3">
        <v>0</v>
      </c>
      <c r="AX245" s="3">
        <v>0.78900000000000003</v>
      </c>
      <c r="AY245" s="3">
        <v>0.58599999999999997</v>
      </c>
      <c r="AZ245" s="3">
        <v>0</v>
      </c>
      <c r="BA245" s="3">
        <v>0.21099999999999999</v>
      </c>
      <c r="BB245" s="3">
        <v>11</v>
      </c>
      <c r="BC245" s="3">
        <v>6</v>
      </c>
      <c r="BD245" s="3">
        <v>0</v>
      </c>
      <c r="BE245" s="3">
        <v>0</v>
      </c>
      <c r="BF245" s="3">
        <v>0.54500000000000004</v>
      </c>
      <c r="BG245" s="3">
        <v>7.273148148148148E-2</v>
      </c>
      <c r="BH245" s="3">
        <v>24.9</v>
      </c>
      <c r="BI245" s="3">
        <v>6.7106481481481475E-2</v>
      </c>
      <c r="BJ245" s="3">
        <v>6.6087962962962966E-3</v>
      </c>
      <c r="BK245" s="3">
        <v>2.2999999999999998</v>
      </c>
      <c r="BL245" s="3">
        <v>6.0995370370370361E-3</v>
      </c>
    </row>
    <row r="246" spans="1:64" x14ac:dyDescent="0.25">
      <c r="A246" s="2">
        <v>41773</v>
      </c>
      <c r="B246" s="3">
        <v>5</v>
      </c>
      <c r="C246" s="3">
        <v>2</v>
      </c>
      <c r="D246" s="3">
        <v>20</v>
      </c>
      <c r="E246" s="4" t="s">
        <v>82</v>
      </c>
      <c r="F246" s="5">
        <v>2014</v>
      </c>
      <c r="G246" s="4" t="s">
        <v>59</v>
      </c>
      <c r="H246" s="4" t="s">
        <v>90</v>
      </c>
      <c r="I246" s="4" t="s">
        <v>91</v>
      </c>
      <c r="J246" s="4" t="s">
        <v>60</v>
      </c>
      <c r="K246" s="4" t="s">
        <v>61</v>
      </c>
      <c r="L246" s="4" t="s">
        <v>92</v>
      </c>
      <c r="Q246" s="4">
        <v>12053</v>
      </c>
      <c r="R246" s="4" t="s">
        <v>260</v>
      </c>
      <c r="U246" s="4">
        <v>12053</v>
      </c>
      <c r="W246" s="4" t="s">
        <v>143</v>
      </c>
      <c r="X246" s="4" t="s">
        <v>101</v>
      </c>
      <c r="Y246" s="4" t="s">
        <v>103</v>
      </c>
      <c r="Z246" s="4" t="s">
        <v>106</v>
      </c>
      <c r="AA246" s="4" t="s">
        <v>67</v>
      </c>
      <c r="AB246" s="4" t="s">
        <v>63</v>
      </c>
      <c r="AC246" s="3">
        <v>0.33333333333333331</v>
      </c>
      <c r="AD246" s="3">
        <v>0.6875</v>
      </c>
      <c r="AE246" s="3">
        <v>0.35416666666666702</v>
      </c>
      <c r="AF246" s="4" t="s">
        <v>107</v>
      </c>
      <c r="AG246" s="3">
        <v>0.49228009259259259</v>
      </c>
      <c r="AH246" s="3">
        <v>0.4942361111111111</v>
      </c>
      <c r="AJ246" s="3">
        <v>0.49781249999999999</v>
      </c>
      <c r="AK246" s="3">
        <v>0.63724537037037032</v>
      </c>
      <c r="AL246" s="3">
        <v>0.49781249999999999</v>
      </c>
      <c r="AN246" s="3">
        <v>0.63724537037037032</v>
      </c>
      <c r="AP246" s="3">
        <v>0.4942361111111111</v>
      </c>
      <c r="AQ246" s="3">
        <f>Table1[[#This Row],[Last Ignition Off]]-0.02</f>
        <v>0.63288194444444446</v>
      </c>
      <c r="AR246" s="3">
        <v>0.65288194444444447</v>
      </c>
      <c r="AS246" s="3">
        <v>0.16060185185185186</v>
      </c>
      <c r="AT246" s="3">
        <v>4</v>
      </c>
      <c r="AU246" s="3">
        <v>2</v>
      </c>
      <c r="AV246" s="3">
        <v>3</v>
      </c>
      <c r="AW246" s="3">
        <v>0</v>
      </c>
      <c r="AX246" s="3">
        <v>0.80800000000000005</v>
      </c>
      <c r="AY246" s="3">
        <v>0.76900000000000002</v>
      </c>
      <c r="AZ246" s="3">
        <v>0</v>
      </c>
      <c r="BA246" s="3">
        <v>0.192</v>
      </c>
      <c r="BB246" s="3">
        <v>3</v>
      </c>
      <c r="BC246" s="3">
        <v>3</v>
      </c>
      <c r="BD246" s="3">
        <v>0</v>
      </c>
      <c r="BE246" s="3">
        <v>0</v>
      </c>
      <c r="BF246" s="3">
        <v>1</v>
      </c>
      <c r="BG246" s="3">
        <v>3.0879629629629632E-2</v>
      </c>
      <c r="BH246" s="3">
        <v>11.2</v>
      </c>
      <c r="BI246" s="3">
        <v>2.836805555555556E-2</v>
      </c>
      <c r="BJ246" s="3">
        <v>1.0289351851851852E-2</v>
      </c>
      <c r="BK246" s="3">
        <v>3.7</v>
      </c>
      <c r="BL246" s="3">
        <v>9.4560185185185181E-3</v>
      </c>
    </row>
    <row r="247" spans="1:64" x14ac:dyDescent="0.25">
      <c r="A247" s="2">
        <v>41773</v>
      </c>
      <c r="B247" s="3">
        <v>5</v>
      </c>
      <c r="C247" s="3">
        <v>2</v>
      </c>
      <c r="D247" s="3">
        <v>20</v>
      </c>
      <c r="E247" s="4" t="s">
        <v>82</v>
      </c>
      <c r="F247" s="5">
        <v>2014</v>
      </c>
      <c r="G247" s="4" t="s">
        <v>59</v>
      </c>
      <c r="H247" s="4" t="s">
        <v>90</v>
      </c>
      <c r="I247" s="4" t="s">
        <v>91</v>
      </c>
      <c r="J247" s="4" t="s">
        <v>60</v>
      </c>
      <c r="K247" s="4" t="s">
        <v>61</v>
      </c>
      <c r="L247" s="4" t="s">
        <v>92</v>
      </c>
      <c r="Q247" s="4">
        <v>12054</v>
      </c>
      <c r="R247" s="4" t="s">
        <v>261</v>
      </c>
      <c r="U247" s="4">
        <v>12054</v>
      </c>
      <c r="W247" s="4" t="s">
        <v>144</v>
      </c>
      <c r="X247" s="4" t="s">
        <v>101</v>
      </c>
      <c r="Y247" s="4" t="s">
        <v>103</v>
      </c>
      <c r="Z247" s="4" t="s">
        <v>106</v>
      </c>
      <c r="AA247" s="4" t="s">
        <v>62</v>
      </c>
      <c r="AB247" s="4" t="s">
        <v>63</v>
      </c>
      <c r="AC247" s="3">
        <v>0.33333333333333331</v>
      </c>
      <c r="AD247" s="3">
        <v>0.6875</v>
      </c>
      <c r="AE247" s="3">
        <v>0.35416666666666702</v>
      </c>
      <c r="AF247" s="4" t="s">
        <v>107</v>
      </c>
      <c r="AG247" s="3">
        <v>0.49512731481481481</v>
      </c>
      <c r="AH247" s="3">
        <v>0.53839120370370364</v>
      </c>
      <c r="AI247" s="3">
        <v>0.84989583333333341</v>
      </c>
      <c r="AJ247" s="3">
        <v>0.55023148148148149</v>
      </c>
      <c r="AK247" s="3">
        <v>0.82821759259259264</v>
      </c>
      <c r="AL247" s="3">
        <v>0.55023148148148149</v>
      </c>
      <c r="AN247" s="3">
        <v>0.70013888888888898</v>
      </c>
      <c r="AP247" s="3">
        <v>0.53839120370370364</v>
      </c>
      <c r="AQ247" s="3">
        <v>0.84989583333333341</v>
      </c>
      <c r="AR247" s="3">
        <v>0.85312500000000002</v>
      </c>
      <c r="AS247" s="3">
        <v>0.35799768518518515</v>
      </c>
      <c r="AT247" s="3">
        <v>14</v>
      </c>
      <c r="AU247" s="3">
        <v>9</v>
      </c>
      <c r="AV247" s="3">
        <v>3</v>
      </c>
      <c r="AW247" s="3">
        <v>1</v>
      </c>
      <c r="AX247" s="3">
        <v>0.72399999999999998</v>
      </c>
      <c r="AY247" s="3">
        <v>0.24399999999999999</v>
      </c>
      <c r="AZ247" s="3">
        <v>0</v>
      </c>
      <c r="BA247" s="3">
        <v>0.27900000000000003</v>
      </c>
      <c r="BB247" s="3">
        <v>10</v>
      </c>
      <c r="BC247" s="3">
        <v>3</v>
      </c>
      <c r="BD247" s="3">
        <v>1</v>
      </c>
      <c r="BE247" s="3">
        <v>0.1</v>
      </c>
      <c r="BF247" s="3">
        <v>0.3</v>
      </c>
      <c r="BG247" s="3">
        <v>9.9918981481481484E-2</v>
      </c>
      <c r="BH247" s="3">
        <v>34.6</v>
      </c>
      <c r="BI247" s="3">
        <v>9.2152777777777764E-2</v>
      </c>
      <c r="BJ247" s="3">
        <v>9.9884259259259266E-3</v>
      </c>
      <c r="BK247" s="3">
        <v>3.5</v>
      </c>
      <c r="BL247" s="3">
        <v>9.2129629629629627E-3</v>
      </c>
    </row>
    <row r="248" spans="1:64" x14ac:dyDescent="0.25">
      <c r="A248" s="2">
        <v>41773</v>
      </c>
      <c r="B248" s="3">
        <v>5</v>
      </c>
      <c r="C248" s="3">
        <v>2</v>
      </c>
      <c r="D248" s="3">
        <v>20</v>
      </c>
      <c r="E248" s="4" t="s">
        <v>82</v>
      </c>
      <c r="F248" s="5">
        <v>2014</v>
      </c>
      <c r="G248" s="4" t="s">
        <v>59</v>
      </c>
      <c r="H248" s="4" t="s">
        <v>90</v>
      </c>
      <c r="I248" s="4" t="s">
        <v>91</v>
      </c>
      <c r="J248" s="4" t="s">
        <v>60</v>
      </c>
      <c r="K248" s="4" t="s">
        <v>61</v>
      </c>
      <c r="L248" s="4" t="s">
        <v>92</v>
      </c>
      <c r="Q248" s="4">
        <v>12055</v>
      </c>
      <c r="R248" s="4" t="s">
        <v>262</v>
      </c>
      <c r="U248" s="4">
        <v>12055</v>
      </c>
      <c r="W248" s="4" t="s">
        <v>145</v>
      </c>
      <c r="X248" s="4" t="s">
        <v>101</v>
      </c>
      <c r="Y248" s="4" t="s">
        <v>103</v>
      </c>
      <c r="Z248" s="4" t="s">
        <v>106</v>
      </c>
      <c r="AA248" s="4" t="s">
        <v>67</v>
      </c>
      <c r="AB248" s="4" t="s">
        <v>63</v>
      </c>
      <c r="AC248" s="3">
        <v>0.33333333333333331</v>
      </c>
      <c r="AD248" s="3">
        <v>0.6875</v>
      </c>
      <c r="AE248" s="3">
        <v>0.35416666666666702</v>
      </c>
      <c r="AF248" s="4" t="s">
        <v>107</v>
      </c>
      <c r="AG248" s="3">
        <v>0.28993055555555552</v>
      </c>
      <c r="AH248" s="3">
        <v>0.29359953703703706</v>
      </c>
      <c r="AI248" s="3">
        <v>0.32658564814814817</v>
      </c>
      <c r="AJ248" s="3">
        <v>0.32658564814814817</v>
      </c>
      <c r="AK248" s="3">
        <v>0.59659722222222222</v>
      </c>
      <c r="AL248" s="3">
        <v>0.37981481481481483</v>
      </c>
      <c r="AN248" s="3">
        <v>0.5791087962962963</v>
      </c>
      <c r="AP248" s="3">
        <v>0.34438657407407408</v>
      </c>
      <c r="AQ248" s="3">
        <v>0.32658564814814817</v>
      </c>
      <c r="AR248" s="3">
        <v>0.60575231481481484</v>
      </c>
      <c r="AS248" s="3">
        <v>0.31582175925925926</v>
      </c>
      <c r="AT248" s="3">
        <v>13</v>
      </c>
      <c r="AU248" s="3">
        <v>5</v>
      </c>
      <c r="AV248" s="3">
        <v>3</v>
      </c>
      <c r="AW248" s="3">
        <v>1</v>
      </c>
      <c r="AX248" s="3">
        <v>0.53900000000000003</v>
      </c>
      <c r="AY248" s="3">
        <v>0.42099999999999999</v>
      </c>
      <c r="AZ248" s="3">
        <v>5.6000000000000001E-2</v>
      </c>
      <c r="BA248" s="3">
        <v>0.29199999999999998</v>
      </c>
      <c r="BB248" s="3">
        <v>6</v>
      </c>
      <c r="BC248" s="3">
        <v>3</v>
      </c>
      <c r="BD248" s="3">
        <v>1</v>
      </c>
      <c r="BE248" s="3">
        <v>0.16700000000000001</v>
      </c>
      <c r="BF248" s="3">
        <v>0.5</v>
      </c>
      <c r="BG248" s="3">
        <v>9.2349537037037036E-2</v>
      </c>
      <c r="BH248" s="3">
        <v>29.7</v>
      </c>
      <c r="BI248" s="3">
        <v>1.9444444444444445E-2</v>
      </c>
      <c r="BJ248" s="3">
        <v>1.539351851851852E-2</v>
      </c>
      <c r="BK248" s="3">
        <v>5</v>
      </c>
      <c r="BL248" s="3">
        <v>3.2407407407407406E-3</v>
      </c>
    </row>
    <row r="249" spans="1:64" x14ac:dyDescent="0.25">
      <c r="A249" s="2">
        <v>41773</v>
      </c>
      <c r="B249" s="3">
        <v>5</v>
      </c>
      <c r="C249" s="3">
        <v>2</v>
      </c>
      <c r="D249" s="3">
        <v>20</v>
      </c>
      <c r="E249" s="4" t="s">
        <v>82</v>
      </c>
      <c r="F249" s="5">
        <v>2014</v>
      </c>
      <c r="G249" s="4" t="s">
        <v>59</v>
      </c>
      <c r="H249" s="4" t="s">
        <v>90</v>
      </c>
      <c r="I249" s="4" t="s">
        <v>91</v>
      </c>
      <c r="J249" s="4" t="s">
        <v>60</v>
      </c>
      <c r="K249" s="4" t="s">
        <v>61</v>
      </c>
      <c r="L249" s="4" t="s">
        <v>92</v>
      </c>
      <c r="Q249" s="4">
        <v>12057</v>
      </c>
      <c r="R249" s="4" t="s">
        <v>294</v>
      </c>
      <c r="U249" s="4">
        <v>12057</v>
      </c>
      <c r="W249" s="4" t="s">
        <v>177</v>
      </c>
      <c r="X249" s="4" t="s">
        <v>101</v>
      </c>
      <c r="Y249" s="4" t="s">
        <v>103</v>
      </c>
      <c r="Z249" s="4" t="s">
        <v>106</v>
      </c>
      <c r="AA249" s="4" t="s">
        <v>62</v>
      </c>
      <c r="AB249" s="4" t="s">
        <v>63</v>
      </c>
      <c r="AC249" s="3">
        <v>0.33333333333333331</v>
      </c>
      <c r="AD249" s="3">
        <v>0.6875</v>
      </c>
      <c r="AE249" s="3">
        <v>0.35416666666666702</v>
      </c>
      <c r="AF249" s="4" t="s">
        <v>107</v>
      </c>
      <c r="AG249" s="3">
        <v>0.32342592592592595</v>
      </c>
      <c r="AH249" s="3">
        <v>0.32650462962962962</v>
      </c>
      <c r="AI249" s="3">
        <v>0.70277777777777783</v>
      </c>
      <c r="AJ249" s="3">
        <v>0.33497685185185189</v>
      </c>
      <c r="AK249" s="3">
        <v>0.65390046296296289</v>
      </c>
      <c r="AL249" s="3">
        <v>0.37399305555555556</v>
      </c>
      <c r="AN249" s="3">
        <v>0.65390046296296289</v>
      </c>
      <c r="AP249" s="3">
        <v>0.32650462962962962</v>
      </c>
      <c r="AQ249" s="3">
        <v>0.70277777777777783</v>
      </c>
      <c r="AR249" s="3">
        <v>0.70302083333333332</v>
      </c>
      <c r="AS249" s="3">
        <v>0.37959490740740742</v>
      </c>
      <c r="AT249" s="3">
        <v>13</v>
      </c>
      <c r="AU249" s="3">
        <v>8</v>
      </c>
      <c r="AV249" s="3">
        <v>4</v>
      </c>
      <c r="AW249" s="3">
        <v>1</v>
      </c>
      <c r="AX249" s="3">
        <v>0.62</v>
      </c>
      <c r="AY249" s="3">
        <v>0.48199999999999998</v>
      </c>
      <c r="AZ249" s="3">
        <v>0</v>
      </c>
      <c r="BA249" s="3">
        <v>0.38</v>
      </c>
      <c r="BB249" s="3">
        <v>9</v>
      </c>
      <c r="BC249" s="3">
        <v>4</v>
      </c>
      <c r="BD249" s="3">
        <v>1</v>
      </c>
      <c r="BE249" s="3">
        <v>0.111</v>
      </c>
      <c r="BF249" s="3">
        <v>0.44400000000000001</v>
      </c>
      <c r="BG249" s="3">
        <v>0.14418981481481483</v>
      </c>
      <c r="BH249" s="3">
        <v>51.4</v>
      </c>
      <c r="BI249" s="3">
        <v>4.4467592592592593E-2</v>
      </c>
      <c r="BJ249" s="3">
        <v>1.6018518518518519E-2</v>
      </c>
      <c r="BK249" s="3">
        <v>5.7</v>
      </c>
      <c r="BL249" s="3">
        <v>4.9421296296296288E-3</v>
      </c>
    </row>
    <row r="250" spans="1:64" x14ac:dyDescent="0.25">
      <c r="A250" s="2">
        <v>41773</v>
      </c>
      <c r="B250" s="3">
        <v>5</v>
      </c>
      <c r="C250" s="3">
        <v>2</v>
      </c>
      <c r="D250" s="3">
        <v>20</v>
      </c>
      <c r="E250" s="4" t="s">
        <v>82</v>
      </c>
      <c r="F250" s="5">
        <v>2014</v>
      </c>
      <c r="G250" s="4" t="s">
        <v>59</v>
      </c>
      <c r="H250" s="4" t="s">
        <v>90</v>
      </c>
      <c r="I250" s="4" t="s">
        <v>91</v>
      </c>
      <c r="J250" s="4" t="s">
        <v>60</v>
      </c>
      <c r="K250" s="4" t="s">
        <v>69</v>
      </c>
      <c r="L250" s="4" t="s">
        <v>96</v>
      </c>
      <c r="Q250" s="4">
        <v>12059</v>
      </c>
      <c r="R250" s="4" t="s">
        <v>263</v>
      </c>
      <c r="U250" s="4">
        <v>12059</v>
      </c>
      <c r="W250" s="4" t="s">
        <v>146</v>
      </c>
      <c r="X250" s="4" t="s">
        <v>101</v>
      </c>
      <c r="Y250" s="4" t="s">
        <v>102</v>
      </c>
      <c r="Z250" s="4" t="s">
        <v>106</v>
      </c>
      <c r="AA250" s="4" t="s">
        <v>62</v>
      </c>
      <c r="AB250" s="4" t="s">
        <v>63</v>
      </c>
      <c r="AC250" s="3">
        <v>0.33333333333333331</v>
      </c>
      <c r="AD250" s="3">
        <v>0.6875</v>
      </c>
      <c r="AE250" s="3">
        <v>0.35416666666666702</v>
      </c>
      <c r="AF250" s="4" t="s">
        <v>107</v>
      </c>
      <c r="AG250" s="3">
        <v>0.27078703703703705</v>
      </c>
      <c r="AH250" s="3">
        <v>0.27149305555555553</v>
      </c>
      <c r="AI250" s="3">
        <v>0.67236111111111108</v>
      </c>
      <c r="AJ250" s="3">
        <v>0.27340277777777777</v>
      </c>
      <c r="AK250" s="3">
        <v>0.66778935185185195</v>
      </c>
      <c r="AL250" s="3">
        <v>0.31160879629629629</v>
      </c>
      <c r="AN250" s="3">
        <v>0.58656249999999999</v>
      </c>
      <c r="AP250" s="3">
        <v>0.27149305555555553</v>
      </c>
      <c r="AQ250" s="3">
        <v>0.67236111111111108</v>
      </c>
      <c r="AR250" s="3">
        <v>0.67252314814814806</v>
      </c>
      <c r="AS250" s="3">
        <v>0.40173611111111113</v>
      </c>
      <c r="AT250" s="3">
        <v>30</v>
      </c>
      <c r="AU250" s="3">
        <v>18</v>
      </c>
      <c r="AV250" s="3">
        <v>6</v>
      </c>
      <c r="AW250" s="3">
        <v>1</v>
      </c>
      <c r="AX250" s="3">
        <v>0.77900000000000003</v>
      </c>
      <c r="AY250" s="3">
        <v>0.21299999999999999</v>
      </c>
      <c r="AZ250" s="3">
        <v>0</v>
      </c>
      <c r="BA250" s="3">
        <v>0.22</v>
      </c>
      <c r="BB250" s="3">
        <v>19</v>
      </c>
      <c r="BC250" s="3">
        <v>6</v>
      </c>
      <c r="BD250" s="3">
        <v>1</v>
      </c>
      <c r="BE250" s="3">
        <v>5.2999999999999999E-2</v>
      </c>
      <c r="BF250" s="3">
        <v>0.316</v>
      </c>
      <c r="BG250" s="3">
        <v>8.8553240740740738E-2</v>
      </c>
      <c r="BH250" s="3">
        <v>36.799999999999997</v>
      </c>
      <c r="BI250" s="3">
        <v>3.8148148148148146E-2</v>
      </c>
      <c r="BJ250" s="3">
        <v>4.6643518518518518E-3</v>
      </c>
      <c r="BK250" s="3">
        <v>1.9</v>
      </c>
      <c r="BL250" s="3">
        <v>2.0023148148148148E-3</v>
      </c>
    </row>
    <row r="251" spans="1:64" x14ac:dyDescent="0.25">
      <c r="A251" s="2">
        <v>41773</v>
      </c>
      <c r="B251" s="3">
        <v>5</v>
      </c>
      <c r="C251" s="3">
        <v>2</v>
      </c>
      <c r="D251" s="3">
        <v>20</v>
      </c>
      <c r="E251" s="4" t="s">
        <v>82</v>
      </c>
      <c r="F251" s="5">
        <v>2014</v>
      </c>
      <c r="G251" s="4" t="s">
        <v>59</v>
      </c>
      <c r="H251" s="4" t="s">
        <v>90</v>
      </c>
      <c r="I251" s="4" t="s">
        <v>91</v>
      </c>
      <c r="J251" s="4" t="s">
        <v>60</v>
      </c>
      <c r="K251" s="4" t="s">
        <v>64</v>
      </c>
      <c r="L251" s="4" t="s">
        <v>93</v>
      </c>
      <c r="Q251" s="4">
        <v>12060</v>
      </c>
      <c r="R251" s="4" t="s">
        <v>295</v>
      </c>
      <c r="U251" s="4">
        <v>12060</v>
      </c>
      <c r="W251" s="4" t="s">
        <v>178</v>
      </c>
      <c r="X251" s="4" t="s">
        <v>101</v>
      </c>
      <c r="Y251" s="4" t="s">
        <v>102</v>
      </c>
      <c r="Z251" s="4" t="s">
        <v>106</v>
      </c>
      <c r="AA251" s="4" t="s">
        <v>62</v>
      </c>
      <c r="AB251" s="4" t="s">
        <v>65</v>
      </c>
      <c r="AC251" s="3">
        <v>0.33333333333333331</v>
      </c>
      <c r="AD251" s="3">
        <v>0.6875</v>
      </c>
      <c r="AE251" s="3">
        <v>0.35416666666666702</v>
      </c>
      <c r="AF251" s="4" t="s">
        <v>107</v>
      </c>
      <c r="AG251" s="3">
        <v>0.3132638888888889</v>
      </c>
      <c r="AH251" s="3">
        <v>0.33724537037037039</v>
      </c>
      <c r="AI251" s="3">
        <v>0.8518634259259259</v>
      </c>
      <c r="AJ251" s="3">
        <v>0.37505787037037036</v>
      </c>
      <c r="AK251" s="3">
        <v>0.85082175925925929</v>
      </c>
      <c r="AL251" s="3">
        <v>0.57423611111111106</v>
      </c>
      <c r="AN251" s="3">
        <v>0.75678240740740732</v>
      </c>
      <c r="AP251" s="3">
        <v>0.33724537037037039</v>
      </c>
      <c r="AQ251" s="3">
        <v>0.8518634259259259</v>
      </c>
      <c r="AR251" s="3">
        <v>0.85261574074074076</v>
      </c>
      <c r="AS251" s="3">
        <v>0.53935185185185186</v>
      </c>
      <c r="AT251" s="3">
        <v>20</v>
      </c>
      <c r="AU251" s="3">
        <v>17</v>
      </c>
      <c r="AV251" s="3">
        <v>3</v>
      </c>
      <c r="AW251" s="3">
        <v>1</v>
      </c>
      <c r="AX251" s="3">
        <v>0.76100000000000001</v>
      </c>
      <c r="AY251" s="3">
        <v>0.16400000000000001</v>
      </c>
      <c r="AZ251" s="3">
        <v>0</v>
      </c>
      <c r="BA251" s="3">
        <v>0.23899999999999999</v>
      </c>
      <c r="BB251" s="3">
        <v>18</v>
      </c>
      <c r="BC251" s="3">
        <v>3</v>
      </c>
      <c r="BD251" s="3">
        <v>1</v>
      </c>
      <c r="BE251" s="3">
        <v>5.6000000000000001E-2</v>
      </c>
      <c r="BF251" s="3">
        <v>0.16700000000000001</v>
      </c>
      <c r="BG251" s="3">
        <v>0.12885416666666666</v>
      </c>
      <c r="BH251" s="3">
        <v>72</v>
      </c>
      <c r="BI251" s="3">
        <v>0.18240740740740743</v>
      </c>
      <c r="BJ251" s="3">
        <v>7.1643518518518514E-3</v>
      </c>
      <c r="BK251" s="3">
        <v>4</v>
      </c>
      <c r="BL251" s="3">
        <v>1.0138888888888888E-2</v>
      </c>
    </row>
    <row r="252" spans="1:64" x14ac:dyDescent="0.25">
      <c r="A252" s="2">
        <v>41773</v>
      </c>
      <c r="B252" s="3">
        <v>5</v>
      </c>
      <c r="C252" s="3">
        <v>2</v>
      </c>
      <c r="D252" s="3">
        <v>20</v>
      </c>
      <c r="E252" s="4" t="s">
        <v>82</v>
      </c>
      <c r="F252" s="5">
        <v>2014</v>
      </c>
      <c r="G252" s="4" t="s">
        <v>59</v>
      </c>
      <c r="H252" s="4" t="s">
        <v>90</v>
      </c>
      <c r="I252" s="4" t="s">
        <v>91</v>
      </c>
      <c r="J252" s="4" t="s">
        <v>60</v>
      </c>
      <c r="K252" s="4" t="s">
        <v>64</v>
      </c>
      <c r="L252" s="4" t="s">
        <v>94</v>
      </c>
      <c r="Q252" s="4">
        <v>12061</v>
      </c>
      <c r="R252" s="4" t="s">
        <v>315</v>
      </c>
      <c r="U252" s="4">
        <v>12061</v>
      </c>
      <c r="W252" s="4" t="s">
        <v>198</v>
      </c>
      <c r="X252" s="4" t="s">
        <v>101</v>
      </c>
      <c r="Y252" s="4" t="s">
        <v>102</v>
      </c>
      <c r="Z252" s="4" t="s">
        <v>106</v>
      </c>
      <c r="AA252" s="4" t="s">
        <v>77</v>
      </c>
      <c r="AB252" s="4" t="s">
        <v>65</v>
      </c>
      <c r="AC252" s="3">
        <v>0.33333333333333331</v>
      </c>
      <c r="AD252" s="3">
        <v>0.6875</v>
      </c>
      <c r="AE252" s="3">
        <v>0.35416666666666702</v>
      </c>
      <c r="AF252" s="4" t="s">
        <v>107</v>
      </c>
      <c r="AG252" s="3">
        <v>0.37510416666666663</v>
      </c>
      <c r="AH252" s="3">
        <v>0.37716435185185188</v>
      </c>
      <c r="AI252" s="3">
        <v>0.40052083333333338</v>
      </c>
      <c r="AJ252" s="3">
        <v>0.40052083333333338</v>
      </c>
      <c r="AK252" s="3">
        <v>0.84262731481481479</v>
      </c>
      <c r="AL252" s="3">
        <v>0.41775462962962967</v>
      </c>
      <c r="AN252" s="3">
        <v>0.70431712962962967</v>
      </c>
      <c r="AP252" s="3">
        <v>0.74148148148148152</v>
      </c>
      <c r="AQ252" s="3">
        <v>0.86675925925925934</v>
      </c>
      <c r="AR252" s="3">
        <v>0.86746527777777782</v>
      </c>
      <c r="AS252" s="3">
        <v>0.49236111111111108</v>
      </c>
      <c r="AT252" s="3">
        <v>17</v>
      </c>
      <c r="AU252" s="3">
        <v>13</v>
      </c>
      <c r="AV252" s="3">
        <v>7</v>
      </c>
      <c r="AW252" s="3">
        <v>3</v>
      </c>
      <c r="AX252" s="3">
        <v>0.752</v>
      </c>
      <c r="AY252" s="3">
        <v>0.438</v>
      </c>
      <c r="AZ252" s="3">
        <v>7.4999999999999997E-2</v>
      </c>
      <c r="BA252" s="3">
        <v>0.247</v>
      </c>
      <c r="BB252" s="3">
        <v>14</v>
      </c>
      <c r="BC252" s="3">
        <v>7</v>
      </c>
      <c r="BD252" s="3">
        <v>3</v>
      </c>
      <c r="BE252" s="3">
        <v>0.214</v>
      </c>
      <c r="BF252" s="3">
        <v>0.5</v>
      </c>
      <c r="BG252" s="3">
        <v>0.12164351851851851</v>
      </c>
      <c r="BH252" s="3">
        <v>79.599999999999994</v>
      </c>
      <c r="BI252" s="3">
        <v>4.5104166666666667E-2</v>
      </c>
      <c r="BJ252" s="3">
        <v>8.6921296296296312E-3</v>
      </c>
      <c r="BK252" s="3">
        <v>5.7</v>
      </c>
      <c r="BL252" s="3">
        <v>3.2175925925925926E-3</v>
      </c>
    </row>
    <row r="253" spans="1:64" x14ac:dyDescent="0.25">
      <c r="A253" s="2">
        <v>41773</v>
      </c>
      <c r="B253" s="3">
        <v>5</v>
      </c>
      <c r="C253" s="3">
        <v>2</v>
      </c>
      <c r="D253" s="3">
        <v>20</v>
      </c>
      <c r="E253" s="4" t="s">
        <v>82</v>
      </c>
      <c r="F253" s="5">
        <v>2014</v>
      </c>
      <c r="G253" s="4" t="s">
        <v>59</v>
      </c>
      <c r="H253" s="4" t="s">
        <v>90</v>
      </c>
      <c r="I253" s="4" t="s">
        <v>91</v>
      </c>
      <c r="J253" s="4" t="s">
        <v>60</v>
      </c>
      <c r="K253" s="4" t="s">
        <v>66</v>
      </c>
      <c r="L253" s="4" t="s">
        <v>95</v>
      </c>
      <c r="Q253" s="4">
        <v>12063</v>
      </c>
      <c r="R253" s="4" t="s">
        <v>264</v>
      </c>
      <c r="U253" s="4">
        <v>12063</v>
      </c>
      <c r="W253" s="4" t="s">
        <v>147</v>
      </c>
      <c r="X253" s="4" t="s">
        <v>101</v>
      </c>
      <c r="Y253" s="4" t="s">
        <v>103</v>
      </c>
      <c r="Z253" s="4" t="s">
        <v>106</v>
      </c>
      <c r="AA253" s="4" t="s">
        <v>62</v>
      </c>
      <c r="AB253" s="4" t="s">
        <v>68</v>
      </c>
      <c r="AC253" s="3">
        <v>0.33333333333333331</v>
      </c>
      <c r="AD253" s="3">
        <v>0.6875</v>
      </c>
      <c r="AE253" s="3">
        <v>0.35416666666666702</v>
      </c>
      <c r="AF253" s="4" t="s">
        <v>107</v>
      </c>
      <c r="AG253" s="3">
        <v>0.29166666666666669</v>
      </c>
      <c r="AH253" s="3">
        <v>0.29496527777777776</v>
      </c>
      <c r="AI253" s="3">
        <v>0.43001157407407403</v>
      </c>
      <c r="AJ253" s="3">
        <v>0.32452546296296297</v>
      </c>
      <c r="AK253" s="3">
        <v>0.68121527777777768</v>
      </c>
      <c r="AL253" s="3">
        <v>0.32452546296296297</v>
      </c>
      <c r="AN253" s="3">
        <v>0.68121527777777768</v>
      </c>
      <c r="AP253" s="3">
        <v>0.4385532407407407</v>
      </c>
      <c r="AQ253" s="3">
        <v>0.70929398148148148</v>
      </c>
      <c r="AR253" s="3">
        <v>0.70951388888888889</v>
      </c>
      <c r="AS253" s="3">
        <v>0.41784722222222226</v>
      </c>
      <c r="AT253" s="3">
        <v>22</v>
      </c>
      <c r="AU253" s="3">
        <v>18</v>
      </c>
      <c r="AV253" s="3">
        <v>8</v>
      </c>
      <c r="AW253" s="3">
        <v>2</v>
      </c>
      <c r="AX253" s="3">
        <v>0.66900000000000004</v>
      </c>
      <c r="AY253" s="3">
        <v>0.30099999999999999</v>
      </c>
      <c r="AZ253" s="3">
        <v>0.02</v>
      </c>
      <c r="BA253" s="3">
        <v>0.33100000000000002</v>
      </c>
      <c r="BB253" s="3">
        <v>19</v>
      </c>
      <c r="BC253" s="3">
        <v>8</v>
      </c>
      <c r="BD253" s="3">
        <v>2</v>
      </c>
      <c r="BE253" s="3">
        <v>0.105</v>
      </c>
      <c r="BF253" s="3">
        <v>0.42099999999999999</v>
      </c>
      <c r="BG253" s="3">
        <v>0.13813657407407406</v>
      </c>
      <c r="BH253" s="3">
        <v>61</v>
      </c>
      <c r="BI253" s="3">
        <v>0.10516203703703704</v>
      </c>
      <c r="BJ253" s="3">
        <v>7.2685185185185188E-3</v>
      </c>
      <c r="BK253" s="3">
        <v>3.2</v>
      </c>
      <c r="BL253" s="3">
        <v>5.5324074074074069E-3</v>
      </c>
    </row>
    <row r="254" spans="1:64" x14ac:dyDescent="0.25">
      <c r="A254" s="2">
        <v>41773</v>
      </c>
      <c r="B254" s="3">
        <v>5</v>
      </c>
      <c r="C254" s="3">
        <v>2</v>
      </c>
      <c r="D254" s="3">
        <v>20</v>
      </c>
      <c r="E254" s="4" t="s">
        <v>82</v>
      </c>
      <c r="F254" s="5">
        <v>2014</v>
      </c>
      <c r="G254" s="4" t="s">
        <v>59</v>
      </c>
      <c r="H254" s="4" t="s">
        <v>90</v>
      </c>
      <c r="I254" s="4" t="s">
        <v>91</v>
      </c>
      <c r="J254" s="4" t="s">
        <v>60</v>
      </c>
      <c r="K254" s="4" t="s">
        <v>66</v>
      </c>
      <c r="L254" s="4" t="s">
        <v>95</v>
      </c>
      <c r="Q254" s="4">
        <v>12064</v>
      </c>
      <c r="R254" s="4" t="s">
        <v>265</v>
      </c>
      <c r="U254" s="4">
        <v>12064</v>
      </c>
      <c r="W254" s="4" t="s">
        <v>148</v>
      </c>
      <c r="X254" s="4" t="s">
        <v>101</v>
      </c>
      <c r="Y254" s="4" t="s">
        <v>103</v>
      </c>
      <c r="Z254" s="4" t="s">
        <v>106</v>
      </c>
      <c r="AA254" s="4" t="s">
        <v>62</v>
      </c>
      <c r="AB254" s="4" t="s">
        <v>68</v>
      </c>
      <c r="AC254" s="3">
        <v>0.33333333333333331</v>
      </c>
      <c r="AD254" s="3">
        <v>0.6875</v>
      </c>
      <c r="AE254" s="3">
        <v>0.35416666666666702</v>
      </c>
      <c r="AF254" s="4" t="s">
        <v>107</v>
      </c>
      <c r="AG254" s="3">
        <v>0.37390046296296298</v>
      </c>
      <c r="AH254" s="3">
        <v>0.37561342592592589</v>
      </c>
      <c r="AI254" s="3">
        <v>0.47097222222222218</v>
      </c>
      <c r="AJ254" s="3">
        <v>0.39439814814814816</v>
      </c>
      <c r="AK254" s="3">
        <v>0.84395833333333325</v>
      </c>
      <c r="AL254" s="3">
        <v>0.39439814814814816</v>
      </c>
      <c r="AN254" s="3">
        <v>0.65922453703703698</v>
      </c>
      <c r="AP254" s="3">
        <v>0.50645833333333334</v>
      </c>
      <c r="AQ254" s="3">
        <v>0.84437499999999999</v>
      </c>
      <c r="AR254" s="3">
        <v>0.8447337962962963</v>
      </c>
      <c r="AS254" s="3">
        <v>0.47083333333333338</v>
      </c>
      <c r="AT254" s="3">
        <v>19</v>
      </c>
      <c r="AU254" s="3">
        <v>15</v>
      </c>
      <c r="AV254" s="3">
        <v>8</v>
      </c>
      <c r="AW254" s="3">
        <v>2</v>
      </c>
      <c r="AX254" s="3">
        <v>0.72199999999999998</v>
      </c>
      <c r="AY254" s="3">
        <v>0.39400000000000002</v>
      </c>
      <c r="AZ254" s="3">
        <v>7.4999999999999997E-2</v>
      </c>
      <c r="BA254" s="3">
        <v>0.27800000000000002</v>
      </c>
      <c r="BB254" s="3">
        <v>16</v>
      </c>
      <c r="BC254" s="3">
        <v>8</v>
      </c>
      <c r="BD254" s="3">
        <v>2</v>
      </c>
      <c r="BE254" s="3">
        <v>0.125</v>
      </c>
      <c r="BF254" s="3">
        <v>0.5</v>
      </c>
      <c r="BG254" s="3">
        <v>0.13071759259259261</v>
      </c>
      <c r="BH254" s="3">
        <v>68.3</v>
      </c>
      <c r="BI254" s="3">
        <v>3.605324074074074E-2</v>
      </c>
      <c r="BJ254" s="3">
        <v>8.1712962962962963E-3</v>
      </c>
      <c r="BK254" s="3">
        <v>4.3</v>
      </c>
      <c r="BL254" s="3">
        <v>2.2569444444444447E-3</v>
      </c>
    </row>
    <row r="255" spans="1:64" x14ac:dyDescent="0.25">
      <c r="A255" s="2">
        <v>41773</v>
      </c>
      <c r="B255" s="3">
        <v>5</v>
      </c>
      <c r="C255" s="3">
        <v>2</v>
      </c>
      <c r="D255" s="3">
        <v>20</v>
      </c>
      <c r="E255" s="4" t="s">
        <v>82</v>
      </c>
      <c r="F255" s="5">
        <v>2014</v>
      </c>
      <c r="G255" s="4" t="s">
        <v>59</v>
      </c>
      <c r="H255" s="4" t="s">
        <v>90</v>
      </c>
      <c r="I255" s="4" t="s">
        <v>91</v>
      </c>
      <c r="J255" s="4" t="s">
        <v>60</v>
      </c>
      <c r="K255" s="4" t="s">
        <v>69</v>
      </c>
      <c r="L255" s="4" t="s">
        <v>96</v>
      </c>
      <c r="Q255" s="4">
        <v>12066</v>
      </c>
      <c r="R255" s="4" t="s">
        <v>297</v>
      </c>
      <c r="U255" s="4">
        <v>12066</v>
      </c>
      <c r="W255" s="4" t="s">
        <v>180</v>
      </c>
      <c r="X255" s="4" t="s">
        <v>101</v>
      </c>
      <c r="Y255" s="4" t="s">
        <v>102</v>
      </c>
      <c r="Z255" s="4" t="s">
        <v>106</v>
      </c>
      <c r="AA255" s="4" t="s">
        <v>62</v>
      </c>
      <c r="AB255" s="4" t="s">
        <v>63</v>
      </c>
      <c r="AC255" s="3">
        <v>0.33333333333333331</v>
      </c>
      <c r="AD255" s="3">
        <v>0.6875</v>
      </c>
      <c r="AE255" s="3">
        <v>0.35416666666666702</v>
      </c>
      <c r="AF255" s="4" t="s">
        <v>107</v>
      </c>
      <c r="AG255" s="3">
        <v>0.49994212962962964</v>
      </c>
      <c r="AH255" s="3">
        <v>0.52991898148148142</v>
      </c>
      <c r="AI255" s="3">
        <v>0.53960648148148149</v>
      </c>
      <c r="AJ255" s="3">
        <v>0.53960648148148149</v>
      </c>
      <c r="AK255" s="3">
        <v>0.85349537037037038</v>
      </c>
      <c r="AL255" s="3">
        <v>0.53960648148148149</v>
      </c>
      <c r="AN255" s="3">
        <v>0.77887731481481481</v>
      </c>
      <c r="AP255" s="3">
        <v>0.54353009259259266</v>
      </c>
      <c r="AQ255" s="3">
        <v>0.8716666666666667</v>
      </c>
      <c r="AR255" s="3">
        <v>0.87362268518518515</v>
      </c>
      <c r="AS255" s="3">
        <v>0.37368055555555557</v>
      </c>
      <c r="AT255" s="3">
        <v>15</v>
      </c>
      <c r="AU255" s="3">
        <v>10</v>
      </c>
      <c r="AV255" s="3">
        <v>4</v>
      </c>
      <c r="AW255" s="3">
        <v>2</v>
      </c>
      <c r="AX255" s="3">
        <v>0.60799999999999998</v>
      </c>
      <c r="AY255" s="3">
        <v>0.35199999999999998</v>
      </c>
      <c r="AZ255" s="3">
        <v>0.01</v>
      </c>
      <c r="BA255" s="3">
        <v>0.39</v>
      </c>
      <c r="BB255" s="3">
        <v>11</v>
      </c>
      <c r="BC255" s="3">
        <v>4</v>
      </c>
      <c r="BD255" s="3">
        <v>2</v>
      </c>
      <c r="BE255" s="3">
        <v>0.182</v>
      </c>
      <c r="BF255" s="3">
        <v>0.36399999999999999</v>
      </c>
      <c r="BG255" s="3">
        <v>0.14560185185185184</v>
      </c>
      <c r="BH255" s="3">
        <v>41.6</v>
      </c>
      <c r="BI255" s="3">
        <v>3.9131944444444448E-2</v>
      </c>
      <c r="BJ255" s="3">
        <v>1.324074074074074E-2</v>
      </c>
      <c r="BK255" s="3">
        <v>3.8</v>
      </c>
      <c r="BL255" s="3">
        <v>3.5532407407407405E-3</v>
      </c>
    </row>
    <row r="256" spans="1:64" x14ac:dyDescent="0.25">
      <c r="A256" s="2">
        <v>41773</v>
      </c>
      <c r="B256" s="3">
        <v>5</v>
      </c>
      <c r="C256" s="3">
        <v>2</v>
      </c>
      <c r="D256" s="3">
        <v>20</v>
      </c>
      <c r="E256" s="4" t="s">
        <v>82</v>
      </c>
      <c r="F256" s="5">
        <v>2014</v>
      </c>
      <c r="G256" s="4" t="s">
        <v>59</v>
      </c>
      <c r="H256" s="4" t="s">
        <v>90</v>
      </c>
      <c r="I256" s="4" t="s">
        <v>91</v>
      </c>
      <c r="J256" s="4" t="s">
        <v>60</v>
      </c>
      <c r="K256" s="4" t="s">
        <v>61</v>
      </c>
      <c r="L256" s="4" t="s">
        <v>92</v>
      </c>
      <c r="Q256" s="4">
        <v>12068</v>
      </c>
      <c r="R256" s="4" t="s">
        <v>316</v>
      </c>
      <c r="U256" s="4">
        <v>12068</v>
      </c>
      <c r="W256" s="4" t="s">
        <v>199</v>
      </c>
      <c r="X256" s="4" t="s">
        <v>101</v>
      </c>
      <c r="Y256" s="4" t="s">
        <v>103</v>
      </c>
      <c r="Z256" s="4" t="s">
        <v>106</v>
      </c>
      <c r="AA256" s="4" t="s">
        <v>77</v>
      </c>
      <c r="AB256" s="4" t="s">
        <v>63</v>
      </c>
      <c r="AC256" s="3">
        <v>0.33333333333333331</v>
      </c>
      <c r="AD256" s="3">
        <v>0.6875</v>
      </c>
      <c r="AE256" s="3">
        <v>0.35416666666666702</v>
      </c>
      <c r="AF256" s="4" t="s">
        <v>107</v>
      </c>
      <c r="AG256" s="3">
        <v>0.33969907407407413</v>
      </c>
      <c r="AH256" s="3">
        <v>0.34141203703703704</v>
      </c>
      <c r="AI256" s="3">
        <v>0.76065972222222211</v>
      </c>
      <c r="AJ256" s="3">
        <v>0.34167824074074077</v>
      </c>
      <c r="AK256" s="3">
        <v>0.67445601851851855</v>
      </c>
      <c r="AL256" s="3">
        <v>0.3815162037037037</v>
      </c>
      <c r="AN256" s="3">
        <v>0.61260416666666673</v>
      </c>
      <c r="AP256" s="3">
        <v>0.34141203703703704</v>
      </c>
      <c r="AQ256" s="3">
        <v>0.76065972222222211</v>
      </c>
      <c r="AR256" s="3">
        <v>0.67564814814814822</v>
      </c>
      <c r="AS256" s="3">
        <v>0.33594907407407404</v>
      </c>
      <c r="AT256" s="3">
        <v>12</v>
      </c>
      <c r="AU256" s="3">
        <v>9</v>
      </c>
      <c r="AV256" s="3">
        <v>3</v>
      </c>
      <c r="AW256" s="3">
        <v>0</v>
      </c>
      <c r="AX256" s="3">
        <v>0.66100000000000003</v>
      </c>
      <c r="AY256" s="3">
        <v>0.23100000000000001</v>
      </c>
      <c r="AZ256" s="3">
        <v>0</v>
      </c>
      <c r="BA256" s="3">
        <v>0.33900000000000002</v>
      </c>
      <c r="BB256" s="3">
        <v>10</v>
      </c>
      <c r="BC256" s="3">
        <v>3</v>
      </c>
      <c r="BD256" s="3">
        <v>0</v>
      </c>
      <c r="BE256" s="3">
        <v>0</v>
      </c>
      <c r="BF256" s="3">
        <v>0.3</v>
      </c>
      <c r="BG256" s="3">
        <v>0.11390046296296297</v>
      </c>
      <c r="BH256" s="3">
        <v>29.3</v>
      </c>
      <c r="BI256" s="3">
        <v>7.8078703703703692E-2</v>
      </c>
      <c r="BJ256" s="3">
        <v>1.1388888888888888E-2</v>
      </c>
      <c r="BK256" s="3">
        <v>2.9</v>
      </c>
      <c r="BL256" s="3">
        <v>7.8125E-3</v>
      </c>
    </row>
    <row r="257" spans="1:64" x14ac:dyDescent="0.25">
      <c r="A257" s="2">
        <v>41773</v>
      </c>
      <c r="B257" s="3">
        <v>5</v>
      </c>
      <c r="C257" s="3">
        <v>2</v>
      </c>
      <c r="D257" s="3">
        <v>20</v>
      </c>
      <c r="E257" s="4" t="s">
        <v>82</v>
      </c>
      <c r="F257" s="5">
        <v>2014</v>
      </c>
      <c r="G257" s="4" t="s">
        <v>59</v>
      </c>
      <c r="H257" s="4" t="s">
        <v>90</v>
      </c>
      <c r="I257" s="4" t="s">
        <v>91</v>
      </c>
      <c r="J257" s="4" t="s">
        <v>60</v>
      </c>
      <c r="K257" s="4" t="s">
        <v>64</v>
      </c>
      <c r="L257" s="4" t="s">
        <v>94</v>
      </c>
      <c r="Q257" s="4">
        <v>12069</v>
      </c>
      <c r="R257" s="4" t="s">
        <v>298</v>
      </c>
      <c r="U257" s="4">
        <v>12069</v>
      </c>
      <c r="W257" s="4" t="s">
        <v>181</v>
      </c>
      <c r="X257" s="4" t="s">
        <v>101</v>
      </c>
      <c r="Y257" s="4" t="s">
        <v>102</v>
      </c>
      <c r="Z257" s="4" t="s">
        <v>106</v>
      </c>
      <c r="AA257" s="4" t="s">
        <v>62</v>
      </c>
      <c r="AB257" s="4" t="s">
        <v>65</v>
      </c>
      <c r="AC257" s="3">
        <v>0.33333333333333331</v>
      </c>
      <c r="AD257" s="3">
        <v>0.6875</v>
      </c>
      <c r="AE257" s="3">
        <v>0.35416666666666702</v>
      </c>
      <c r="AF257" s="4" t="s">
        <v>107</v>
      </c>
      <c r="AG257" s="3">
        <v>0.2925462962962963</v>
      </c>
      <c r="AH257" s="3">
        <v>0.29396990740740742</v>
      </c>
      <c r="AI257" s="3">
        <v>0.32621527777777776</v>
      </c>
      <c r="AJ257" s="3">
        <v>0.32621527777777776</v>
      </c>
      <c r="AK257" s="3">
        <v>0.67156249999999995</v>
      </c>
      <c r="AL257" s="3">
        <v>0.39546296296296296</v>
      </c>
      <c r="AN257" s="3">
        <v>0.66134259259259254</v>
      </c>
      <c r="AP257" s="3">
        <v>0.36201388888888886</v>
      </c>
      <c r="AQ257" s="3">
        <v>0.68644675925925924</v>
      </c>
      <c r="AR257" s="3">
        <v>0.68995370370370368</v>
      </c>
      <c r="AS257" s="3">
        <v>0.39740740740740743</v>
      </c>
      <c r="AT257" s="3">
        <v>17</v>
      </c>
      <c r="AU257" s="3">
        <v>10</v>
      </c>
      <c r="AV257" s="3">
        <v>4</v>
      </c>
      <c r="AW257" s="3">
        <v>2</v>
      </c>
      <c r="AX257" s="3">
        <v>0.66200000000000003</v>
      </c>
      <c r="AY257" s="3">
        <v>0.39700000000000002</v>
      </c>
      <c r="AZ257" s="3">
        <v>0.09</v>
      </c>
      <c r="BA257" s="3">
        <v>0.33100000000000002</v>
      </c>
      <c r="BB257" s="3">
        <v>11</v>
      </c>
      <c r="BC257" s="3">
        <v>4</v>
      </c>
      <c r="BD257" s="3">
        <v>2</v>
      </c>
      <c r="BE257" s="3">
        <v>0.182</v>
      </c>
      <c r="BF257" s="3">
        <v>0.36399999999999999</v>
      </c>
      <c r="BG257" s="3">
        <v>0.13172453703703704</v>
      </c>
      <c r="BH257" s="3">
        <v>60.9</v>
      </c>
      <c r="BI257" s="3">
        <v>3.7349537037037035E-2</v>
      </c>
      <c r="BJ257" s="3">
        <v>1.1979166666666666E-2</v>
      </c>
      <c r="BK257" s="3">
        <v>5.5</v>
      </c>
      <c r="BL257" s="3">
        <v>3.3912037037037036E-3</v>
      </c>
    </row>
    <row r="258" spans="1:64" x14ac:dyDescent="0.25">
      <c r="A258" s="2">
        <v>41773</v>
      </c>
      <c r="B258" s="3">
        <v>5</v>
      </c>
      <c r="C258" s="3">
        <v>2</v>
      </c>
      <c r="D258" s="3">
        <v>20</v>
      </c>
      <c r="E258" s="4" t="s">
        <v>82</v>
      </c>
      <c r="F258" s="5">
        <v>2014</v>
      </c>
      <c r="G258" s="4" t="s">
        <v>59</v>
      </c>
      <c r="H258" s="4" t="s">
        <v>90</v>
      </c>
      <c r="I258" s="4" t="s">
        <v>91</v>
      </c>
      <c r="J258" s="4" t="s">
        <v>60</v>
      </c>
      <c r="K258" s="4" t="s">
        <v>66</v>
      </c>
      <c r="L258" s="4" t="s">
        <v>95</v>
      </c>
      <c r="Q258" s="4">
        <v>12071</v>
      </c>
      <c r="R258" s="4" t="s">
        <v>267</v>
      </c>
      <c r="U258" s="4">
        <v>12071</v>
      </c>
      <c r="W258" s="4" t="s">
        <v>150</v>
      </c>
      <c r="X258" s="4" t="s">
        <v>101</v>
      </c>
      <c r="Y258" s="4" t="s">
        <v>103</v>
      </c>
      <c r="Z258" s="4" t="s">
        <v>106</v>
      </c>
      <c r="AA258" s="4" t="s">
        <v>62</v>
      </c>
      <c r="AB258" s="4" t="s">
        <v>68</v>
      </c>
      <c r="AC258" s="3">
        <v>0.33333333333333331</v>
      </c>
      <c r="AD258" s="3">
        <v>0.6875</v>
      </c>
      <c r="AE258" s="3">
        <v>0.35416666666666702</v>
      </c>
      <c r="AF258" s="4" t="s">
        <v>107</v>
      </c>
      <c r="AG258" s="3">
        <v>0.32957175925925924</v>
      </c>
      <c r="AH258" s="3">
        <v>0.33256944444444442</v>
      </c>
      <c r="AI258" s="3">
        <v>0.35671296296296301</v>
      </c>
      <c r="AJ258" s="3">
        <v>0.34349537037037042</v>
      </c>
      <c r="AK258" s="3">
        <v>0.8246296296296296</v>
      </c>
      <c r="AL258" s="3">
        <v>0.34349537037037042</v>
      </c>
      <c r="AN258" s="3">
        <v>0.7101157407407408</v>
      </c>
      <c r="AP258" s="3">
        <v>0.36406250000000001</v>
      </c>
      <c r="AQ258" s="3">
        <v>0.83827546296296296</v>
      </c>
      <c r="AR258" s="3">
        <v>0.84209490740740733</v>
      </c>
      <c r="AS258" s="3">
        <v>0.51252314814814814</v>
      </c>
      <c r="AT258" s="3">
        <v>19</v>
      </c>
      <c r="AU258" s="3">
        <v>16</v>
      </c>
      <c r="AV258" s="3">
        <v>9</v>
      </c>
      <c r="AW258" s="3">
        <v>2</v>
      </c>
      <c r="AX258" s="3">
        <v>0.80400000000000005</v>
      </c>
      <c r="AY258" s="3">
        <v>0.48599999999999999</v>
      </c>
      <c r="AZ258" s="3">
        <v>1.4E-2</v>
      </c>
      <c r="BA258" s="3">
        <v>0.191</v>
      </c>
      <c r="BB258" s="3">
        <v>17</v>
      </c>
      <c r="BC258" s="3">
        <v>9</v>
      </c>
      <c r="BD258" s="3">
        <v>2</v>
      </c>
      <c r="BE258" s="3">
        <v>0.11799999999999999</v>
      </c>
      <c r="BF258" s="3">
        <v>0.52900000000000003</v>
      </c>
      <c r="BG258" s="3">
        <v>9.8020833333333335E-2</v>
      </c>
      <c r="BH258" s="3">
        <v>49.1</v>
      </c>
      <c r="BI258" s="3">
        <v>8.8425925925925922E-2</v>
      </c>
      <c r="BJ258" s="3">
        <v>5.7638888888888887E-3</v>
      </c>
      <c r="BK258" s="3">
        <v>2.9</v>
      </c>
      <c r="BL258" s="3">
        <v>5.1967592592592595E-3</v>
      </c>
    </row>
    <row r="259" spans="1:64" x14ac:dyDescent="0.25">
      <c r="A259" s="2">
        <v>41773</v>
      </c>
      <c r="B259" s="3">
        <v>5</v>
      </c>
      <c r="C259" s="3">
        <v>2</v>
      </c>
      <c r="D259" s="3">
        <v>20</v>
      </c>
      <c r="E259" s="4" t="s">
        <v>82</v>
      </c>
      <c r="F259" s="5">
        <v>2014</v>
      </c>
      <c r="G259" s="4" t="s">
        <v>59</v>
      </c>
      <c r="H259" s="4" t="s">
        <v>90</v>
      </c>
      <c r="I259" s="4" t="s">
        <v>91</v>
      </c>
      <c r="J259" s="4" t="s">
        <v>60</v>
      </c>
      <c r="K259" s="4" t="s">
        <v>69</v>
      </c>
      <c r="L259" s="4" t="s">
        <v>96</v>
      </c>
      <c r="Q259" s="4">
        <v>12072</v>
      </c>
      <c r="R259" s="4" t="s">
        <v>317</v>
      </c>
      <c r="U259" s="4">
        <v>12072</v>
      </c>
      <c r="W259" s="4" t="s">
        <v>200</v>
      </c>
      <c r="X259" s="4" t="s">
        <v>101</v>
      </c>
      <c r="Y259" s="4" t="s">
        <v>102</v>
      </c>
      <c r="Z259" s="4" t="s">
        <v>106</v>
      </c>
      <c r="AA259" s="4" t="s">
        <v>62</v>
      </c>
      <c r="AB259" s="4" t="s">
        <v>63</v>
      </c>
      <c r="AC259" s="3">
        <v>0.33333333333333331</v>
      </c>
      <c r="AD259" s="3">
        <v>0.6875</v>
      </c>
      <c r="AE259" s="3">
        <v>0.35416666666666702</v>
      </c>
      <c r="AF259" s="4" t="s">
        <v>107</v>
      </c>
      <c r="AG259" s="3">
        <v>0.33813657407407405</v>
      </c>
      <c r="AH259" s="3">
        <v>0.35221064814814818</v>
      </c>
      <c r="AI259" s="3">
        <v>0.74731481481481488</v>
      </c>
      <c r="AJ259" s="3">
        <v>0.40166666666666667</v>
      </c>
      <c r="AK259" s="3">
        <v>0.70193287037037033</v>
      </c>
      <c r="AL259" s="3">
        <v>0.40166666666666667</v>
      </c>
      <c r="AN259" s="3">
        <v>0.70193287037037033</v>
      </c>
      <c r="AP259" s="3">
        <v>0.35221064814814818</v>
      </c>
      <c r="AQ259" s="3">
        <v>0.74731481481481488</v>
      </c>
      <c r="AR259" s="3">
        <v>0.74862268518518515</v>
      </c>
      <c r="AS259" s="3">
        <v>0.41048611111111111</v>
      </c>
      <c r="AT259" s="3">
        <v>7</v>
      </c>
      <c r="AU259" s="3">
        <v>3</v>
      </c>
      <c r="AV259" s="3">
        <v>2</v>
      </c>
      <c r="AW259" s="3">
        <v>1</v>
      </c>
      <c r="AX259" s="3">
        <v>0.71799999999999997</v>
      </c>
      <c r="AY259" s="3">
        <v>0.36499999999999999</v>
      </c>
      <c r="AZ259" s="3">
        <v>0</v>
      </c>
      <c r="BA259" s="3">
        <v>0.27900000000000003</v>
      </c>
      <c r="BB259" s="3">
        <v>4</v>
      </c>
      <c r="BC259" s="3">
        <v>2</v>
      </c>
      <c r="BD259" s="3">
        <v>1</v>
      </c>
      <c r="BE259" s="3">
        <v>0.25</v>
      </c>
      <c r="BF259" s="3">
        <v>0.5</v>
      </c>
      <c r="BG259" s="3">
        <v>0.11434027777777778</v>
      </c>
      <c r="BH259" s="3">
        <v>33.4</v>
      </c>
      <c r="BI259" s="3">
        <v>5.2430555555555557E-2</v>
      </c>
      <c r="BJ259" s="3">
        <v>2.8587962962962964E-2</v>
      </c>
      <c r="BK259" s="3">
        <v>8.4</v>
      </c>
      <c r="BL259" s="3">
        <v>1.3113425925925926E-2</v>
      </c>
    </row>
    <row r="260" spans="1:64" x14ac:dyDescent="0.25">
      <c r="A260" s="2">
        <v>41773</v>
      </c>
      <c r="B260" s="3">
        <v>5</v>
      </c>
      <c r="C260" s="3">
        <v>2</v>
      </c>
      <c r="D260" s="3">
        <v>20</v>
      </c>
      <c r="E260" s="4" t="s">
        <v>82</v>
      </c>
      <c r="F260" s="5">
        <v>2014</v>
      </c>
      <c r="G260" s="4" t="s">
        <v>59</v>
      </c>
      <c r="H260" s="4" t="s">
        <v>90</v>
      </c>
      <c r="I260" s="4" t="s">
        <v>91</v>
      </c>
      <c r="J260" s="4" t="s">
        <v>60</v>
      </c>
      <c r="K260" s="4" t="s">
        <v>69</v>
      </c>
      <c r="L260" s="4" t="s">
        <v>96</v>
      </c>
      <c r="Q260" s="4">
        <v>12074</v>
      </c>
      <c r="R260" s="4" t="s">
        <v>300</v>
      </c>
      <c r="U260" s="4">
        <v>12074</v>
      </c>
      <c r="W260" s="4" t="s">
        <v>183</v>
      </c>
      <c r="X260" s="4" t="s">
        <v>101</v>
      </c>
      <c r="Y260" s="4" t="s">
        <v>102</v>
      </c>
      <c r="Z260" s="4" t="s">
        <v>106</v>
      </c>
      <c r="AA260" s="4" t="s">
        <v>62</v>
      </c>
      <c r="AB260" s="4" t="s">
        <v>63</v>
      </c>
      <c r="AC260" s="3">
        <v>0.33333333333333331</v>
      </c>
      <c r="AD260" s="3">
        <v>0.6875</v>
      </c>
      <c r="AE260" s="3">
        <v>0.35416666666666702</v>
      </c>
      <c r="AF260" s="4" t="s">
        <v>107</v>
      </c>
      <c r="AG260" s="3">
        <v>0.31096064814814817</v>
      </c>
      <c r="AH260" s="3">
        <v>0.31152777777777779</v>
      </c>
      <c r="AJ260" s="3">
        <v>0.32576388888888891</v>
      </c>
      <c r="AK260" s="3">
        <v>0.7993055555555556</v>
      </c>
      <c r="AL260" s="3">
        <v>0.44354166666666667</v>
      </c>
      <c r="AN260" s="3">
        <v>0.7993055555555556</v>
      </c>
      <c r="AP260" s="3">
        <v>0.31152777777777779</v>
      </c>
      <c r="AQ260" s="3">
        <f>Table1[[#This Row],[Last Ignition Off]]-0.02</f>
        <v>0.78263888888888877</v>
      </c>
      <c r="AR260" s="3">
        <v>0.80263888888888879</v>
      </c>
      <c r="AS260" s="3">
        <v>0.49167824074074074</v>
      </c>
      <c r="AT260" s="3">
        <v>16</v>
      </c>
      <c r="AU260" s="3">
        <v>10</v>
      </c>
      <c r="AV260" s="3">
        <v>4</v>
      </c>
      <c r="AW260" s="3">
        <v>0</v>
      </c>
      <c r="AX260" s="3">
        <v>0.85399999999999998</v>
      </c>
      <c r="AY260" s="3">
        <v>0.52400000000000002</v>
      </c>
      <c r="AZ260" s="3">
        <v>0</v>
      </c>
      <c r="BA260" s="3">
        <v>0.107</v>
      </c>
      <c r="BB260" s="3">
        <v>11</v>
      </c>
      <c r="BC260" s="3">
        <v>4</v>
      </c>
      <c r="BD260" s="3">
        <v>0</v>
      </c>
      <c r="BE260" s="3">
        <v>0</v>
      </c>
      <c r="BF260" s="3">
        <v>0.36399999999999999</v>
      </c>
      <c r="BG260" s="3">
        <v>5.258101851851852E-2</v>
      </c>
      <c r="BH260" s="3">
        <v>24.7</v>
      </c>
      <c r="BI260" s="3">
        <v>9.2442129629629624E-2</v>
      </c>
      <c r="BJ260" s="3">
        <v>4.7800925925925919E-3</v>
      </c>
      <c r="BK260" s="3">
        <v>2.2000000000000002</v>
      </c>
      <c r="BL260" s="3">
        <v>8.4027777777777781E-3</v>
      </c>
    </row>
    <row r="261" spans="1:64" x14ac:dyDescent="0.25">
      <c r="A261" s="2">
        <v>41773</v>
      </c>
      <c r="B261" s="3">
        <v>5</v>
      </c>
      <c r="C261" s="3">
        <v>2</v>
      </c>
      <c r="D261" s="3">
        <v>20</v>
      </c>
      <c r="E261" s="4" t="s">
        <v>82</v>
      </c>
      <c r="F261" s="5">
        <v>2014</v>
      </c>
      <c r="G261" s="4" t="s">
        <v>59</v>
      </c>
      <c r="H261" s="4" t="s">
        <v>90</v>
      </c>
      <c r="I261" s="4" t="s">
        <v>91</v>
      </c>
      <c r="J261" s="4" t="s">
        <v>60</v>
      </c>
      <c r="K261" s="4" t="s">
        <v>69</v>
      </c>
      <c r="L261" s="4" t="s">
        <v>96</v>
      </c>
      <c r="Q261" s="4">
        <v>12075</v>
      </c>
      <c r="R261" s="4" t="s">
        <v>318</v>
      </c>
      <c r="U261" s="4">
        <v>12075</v>
      </c>
      <c r="W261" s="4" t="s">
        <v>201</v>
      </c>
      <c r="X261" s="4" t="s">
        <v>101</v>
      </c>
      <c r="Y261" s="4" t="s">
        <v>102</v>
      </c>
      <c r="Z261" s="4" t="s">
        <v>106</v>
      </c>
      <c r="AA261" s="4" t="s">
        <v>62</v>
      </c>
      <c r="AB261" s="4" t="s">
        <v>63</v>
      </c>
      <c r="AC261" s="3">
        <v>0.33333333333333331</v>
      </c>
      <c r="AD261" s="3">
        <v>0.6875</v>
      </c>
      <c r="AE261" s="3">
        <v>0.35416666666666702</v>
      </c>
      <c r="AF261" s="4" t="s">
        <v>107</v>
      </c>
      <c r="AG261" s="3">
        <v>0.29199074074074077</v>
      </c>
      <c r="AH261" s="3">
        <v>0.29420138888888886</v>
      </c>
      <c r="AI261" s="3">
        <v>0.69390046296296293</v>
      </c>
      <c r="AJ261" s="3">
        <v>0.29606481481481478</v>
      </c>
      <c r="AK261" s="3">
        <v>0.66457175925925926</v>
      </c>
      <c r="AL261" s="3">
        <v>0.38839120370370367</v>
      </c>
      <c r="AN261" s="3">
        <v>0.64409722222222221</v>
      </c>
      <c r="AP261" s="3">
        <v>0.29420138888888886</v>
      </c>
      <c r="AQ261" s="3">
        <v>0.69390046296296293</v>
      </c>
      <c r="AR261" s="3">
        <v>0.69405092592592599</v>
      </c>
      <c r="AS261" s="3">
        <v>0.40206018518518521</v>
      </c>
      <c r="AT261" s="3">
        <v>14</v>
      </c>
      <c r="AU261" s="3">
        <v>9</v>
      </c>
      <c r="AV261" s="3">
        <v>4</v>
      </c>
      <c r="AW261" s="3">
        <v>1</v>
      </c>
      <c r="AX261" s="3">
        <v>0.749</v>
      </c>
      <c r="AY261" s="3">
        <v>0.36199999999999999</v>
      </c>
      <c r="AZ261" s="3">
        <v>0</v>
      </c>
      <c r="BA261" s="3">
        <v>0.24099999999999999</v>
      </c>
      <c r="BB261" s="3">
        <v>10</v>
      </c>
      <c r="BC261" s="3">
        <v>4</v>
      </c>
      <c r="BD261" s="3">
        <v>1</v>
      </c>
      <c r="BE261" s="3">
        <v>0.1</v>
      </c>
      <c r="BF261" s="3">
        <v>0.4</v>
      </c>
      <c r="BG261" s="3">
        <v>9.6990740740740752E-2</v>
      </c>
      <c r="BH261" s="3">
        <v>46.4</v>
      </c>
      <c r="BI261" s="3">
        <v>3.6157407407407409E-2</v>
      </c>
      <c r="BJ261" s="3">
        <v>9.6990740740740735E-3</v>
      </c>
      <c r="BK261" s="3">
        <v>4.5999999999999996</v>
      </c>
      <c r="BL261" s="3">
        <v>3.6111111111111114E-3</v>
      </c>
    </row>
    <row r="262" spans="1:64" x14ac:dyDescent="0.25">
      <c r="A262" s="2">
        <v>41773</v>
      </c>
      <c r="B262" s="3">
        <v>5</v>
      </c>
      <c r="C262" s="3">
        <v>2</v>
      </c>
      <c r="D262" s="3">
        <v>20</v>
      </c>
      <c r="E262" s="4" t="s">
        <v>82</v>
      </c>
      <c r="F262" s="5">
        <v>2014</v>
      </c>
      <c r="G262" s="4" t="s">
        <v>59</v>
      </c>
      <c r="H262" s="4" t="s">
        <v>90</v>
      </c>
      <c r="I262" s="4" t="s">
        <v>91</v>
      </c>
      <c r="J262" s="4" t="s">
        <v>60</v>
      </c>
      <c r="K262" s="4" t="s">
        <v>69</v>
      </c>
      <c r="L262" s="4" t="s">
        <v>96</v>
      </c>
      <c r="Q262" s="4">
        <v>12076</v>
      </c>
      <c r="R262" s="4" t="s">
        <v>319</v>
      </c>
      <c r="U262" s="4">
        <v>12076</v>
      </c>
      <c r="W262" s="4" t="s">
        <v>202</v>
      </c>
      <c r="X262" s="4" t="s">
        <v>101</v>
      </c>
      <c r="Y262" s="4" t="s">
        <v>102</v>
      </c>
      <c r="Z262" s="4" t="s">
        <v>106</v>
      </c>
      <c r="AA262" s="4" t="s">
        <v>62</v>
      </c>
      <c r="AB262" s="4" t="s">
        <v>63</v>
      </c>
      <c r="AC262" s="3">
        <v>0.33333333333333331</v>
      </c>
      <c r="AD262" s="3">
        <v>0.6875</v>
      </c>
      <c r="AE262" s="3">
        <v>0.35416666666666702</v>
      </c>
      <c r="AF262" s="4" t="s">
        <v>107</v>
      </c>
      <c r="AG262" s="3">
        <v>0.29623842592592592</v>
      </c>
      <c r="AH262" s="3">
        <v>0.36204861111111114</v>
      </c>
      <c r="AI262" s="3">
        <v>0.31990740740740742</v>
      </c>
      <c r="AJ262" s="3">
        <v>0.3200925925925926</v>
      </c>
      <c r="AK262" s="3">
        <v>0.68917824074074074</v>
      </c>
      <c r="AL262" s="3">
        <v>0.38543981481481482</v>
      </c>
      <c r="AN262" s="3">
        <v>0.67159722222222218</v>
      </c>
      <c r="AP262" s="3">
        <v>0.36204861111111114</v>
      </c>
      <c r="AQ262" s="3">
        <v>0.31990740740740742</v>
      </c>
      <c r="AR262" s="3">
        <v>0.69363425925925926</v>
      </c>
      <c r="AS262" s="3">
        <v>0.39739583333333334</v>
      </c>
      <c r="AT262" s="3">
        <v>9</v>
      </c>
      <c r="AU262" s="3">
        <v>6</v>
      </c>
      <c r="AV262" s="3">
        <v>4</v>
      </c>
      <c r="AW262" s="3">
        <v>1</v>
      </c>
      <c r="AX262" s="3">
        <v>0.82699999999999996</v>
      </c>
      <c r="AY262" s="3">
        <v>0.69599999999999995</v>
      </c>
      <c r="AZ262" s="3">
        <v>0.106</v>
      </c>
      <c r="BA262" s="3">
        <v>0.17299999999999999</v>
      </c>
      <c r="BB262" s="3">
        <v>7</v>
      </c>
      <c r="BC262" s="3">
        <v>4</v>
      </c>
      <c r="BD262" s="3">
        <v>1</v>
      </c>
      <c r="BE262" s="3">
        <v>0.14299999999999999</v>
      </c>
      <c r="BF262" s="3">
        <v>0.57099999999999995</v>
      </c>
      <c r="BG262" s="3">
        <v>6.8611111111111109E-2</v>
      </c>
      <c r="BH262" s="3">
        <v>29.6</v>
      </c>
      <c r="BI262" s="3">
        <v>2.0428240740740743E-2</v>
      </c>
      <c r="BJ262" s="3">
        <v>9.8032407407407408E-3</v>
      </c>
      <c r="BK262" s="3">
        <v>4.2</v>
      </c>
      <c r="BL262" s="3">
        <v>2.9166666666666668E-3</v>
      </c>
    </row>
    <row r="263" spans="1:64" x14ac:dyDescent="0.25">
      <c r="A263" s="2">
        <v>41773</v>
      </c>
      <c r="B263" s="3">
        <v>5</v>
      </c>
      <c r="C263" s="3">
        <v>2</v>
      </c>
      <c r="D263" s="3">
        <v>20</v>
      </c>
      <c r="E263" s="4" t="s">
        <v>82</v>
      </c>
      <c r="F263" s="5">
        <v>2014</v>
      </c>
      <c r="G263" s="4" t="s">
        <v>59</v>
      </c>
      <c r="H263" s="4" t="s">
        <v>90</v>
      </c>
      <c r="I263" s="4" t="s">
        <v>91</v>
      </c>
      <c r="J263" s="4" t="s">
        <v>60</v>
      </c>
      <c r="K263" s="4" t="s">
        <v>69</v>
      </c>
      <c r="L263" s="4" t="s">
        <v>96</v>
      </c>
      <c r="Q263" s="4">
        <v>12077</v>
      </c>
      <c r="R263" s="4" t="s">
        <v>301</v>
      </c>
      <c r="U263" s="4">
        <v>12077</v>
      </c>
      <c r="W263" s="4" t="s">
        <v>184</v>
      </c>
      <c r="X263" s="4" t="s">
        <v>101</v>
      </c>
      <c r="Y263" s="4" t="s">
        <v>102</v>
      </c>
      <c r="Z263" s="4" t="s">
        <v>106</v>
      </c>
      <c r="AA263" s="4" t="s">
        <v>62</v>
      </c>
      <c r="AB263" s="4" t="s">
        <v>63</v>
      </c>
      <c r="AC263" s="3">
        <v>0.33333333333333331</v>
      </c>
      <c r="AD263" s="3">
        <v>0.6875</v>
      </c>
      <c r="AE263" s="3">
        <v>0.35416666666666702</v>
      </c>
      <c r="AF263" s="4" t="s">
        <v>107</v>
      </c>
      <c r="AG263" s="3">
        <v>0.34237268518518515</v>
      </c>
      <c r="AH263" s="3">
        <v>0.35456018518518517</v>
      </c>
      <c r="AI263" s="3">
        <v>0.71666666666666667</v>
      </c>
      <c r="AJ263" s="3">
        <v>0.35561342592592587</v>
      </c>
      <c r="AK263" s="3">
        <v>0.68259259259259253</v>
      </c>
      <c r="AL263" s="3">
        <v>0.37164351851851851</v>
      </c>
      <c r="AN263" s="3">
        <v>0.68259259259259253</v>
      </c>
      <c r="AP263" s="3">
        <v>0.35456018518518517</v>
      </c>
      <c r="AQ263" s="3">
        <v>0.71666666666666667</v>
      </c>
      <c r="AR263" s="3">
        <v>0.72237268518518516</v>
      </c>
      <c r="AS263" s="3">
        <v>0.37999999999999995</v>
      </c>
      <c r="AT263" s="3">
        <v>10</v>
      </c>
      <c r="AU263" s="3">
        <v>8</v>
      </c>
      <c r="AV263" s="3">
        <v>5</v>
      </c>
      <c r="AW263" s="3">
        <v>1</v>
      </c>
      <c r="AX263" s="3">
        <v>0.68400000000000005</v>
      </c>
      <c r="AY263" s="3">
        <v>0.59199999999999997</v>
      </c>
      <c r="AZ263" s="3">
        <v>0</v>
      </c>
      <c r="BA263" s="3">
        <v>0.316</v>
      </c>
      <c r="BB263" s="3">
        <v>9</v>
      </c>
      <c r="BC263" s="3">
        <v>5</v>
      </c>
      <c r="BD263" s="3">
        <v>1</v>
      </c>
      <c r="BE263" s="3">
        <v>0.111</v>
      </c>
      <c r="BF263" s="3">
        <v>0.55600000000000005</v>
      </c>
      <c r="BG263" s="3">
        <v>0.11997685185185185</v>
      </c>
      <c r="BH263" s="3">
        <v>43.8</v>
      </c>
      <c r="BI263" s="3">
        <v>7.5462962962962968E-2</v>
      </c>
      <c r="BJ263" s="3">
        <v>1.3333333333333334E-2</v>
      </c>
      <c r="BK263" s="3">
        <v>4.9000000000000004</v>
      </c>
      <c r="BL263" s="3">
        <v>8.3796296296296292E-3</v>
      </c>
    </row>
    <row r="264" spans="1:64" x14ac:dyDescent="0.25">
      <c r="A264" s="2">
        <v>41773</v>
      </c>
      <c r="B264" s="3">
        <v>5</v>
      </c>
      <c r="C264" s="3">
        <v>2</v>
      </c>
      <c r="D264" s="3">
        <v>20</v>
      </c>
      <c r="E264" s="4" t="s">
        <v>82</v>
      </c>
      <c r="F264" s="5">
        <v>2014</v>
      </c>
      <c r="G264" s="4" t="s">
        <v>59</v>
      </c>
      <c r="H264" s="4" t="s">
        <v>90</v>
      </c>
      <c r="I264" s="4" t="s">
        <v>91</v>
      </c>
      <c r="J264" s="4" t="s">
        <v>60</v>
      </c>
      <c r="K264" s="4" t="s">
        <v>69</v>
      </c>
      <c r="L264" s="4" t="s">
        <v>96</v>
      </c>
      <c r="Q264" s="4">
        <v>12078</v>
      </c>
      <c r="R264" s="4" t="s">
        <v>268</v>
      </c>
      <c r="U264" s="4">
        <v>12078</v>
      </c>
      <c r="W264" s="4" t="s">
        <v>151</v>
      </c>
      <c r="X264" s="4" t="s">
        <v>101</v>
      </c>
      <c r="Y264" s="4" t="s">
        <v>102</v>
      </c>
      <c r="Z264" s="4" t="s">
        <v>106</v>
      </c>
      <c r="AA264" s="4" t="s">
        <v>62</v>
      </c>
      <c r="AB264" s="4" t="s">
        <v>63</v>
      </c>
      <c r="AC264" s="3">
        <v>0.33333333333333331</v>
      </c>
      <c r="AD264" s="3">
        <v>0.6875</v>
      </c>
      <c r="AE264" s="3">
        <v>0.35416666666666702</v>
      </c>
      <c r="AF264" s="4" t="s">
        <v>107</v>
      </c>
      <c r="AG264" s="3">
        <v>0.31921296296296298</v>
      </c>
      <c r="AH264" s="3">
        <v>0.32091435185185185</v>
      </c>
      <c r="AI264" s="3">
        <v>0.33202546296296293</v>
      </c>
      <c r="AJ264" s="3">
        <v>0.33202546296296293</v>
      </c>
      <c r="AK264" s="3">
        <v>0.68923611111111116</v>
      </c>
      <c r="AL264" s="3">
        <v>0.40763888888888888</v>
      </c>
      <c r="AN264" s="3">
        <v>0.68923611111111116</v>
      </c>
      <c r="AP264" s="3">
        <v>0.35644675925925928</v>
      </c>
      <c r="AQ264" s="3">
        <v>0.72722222222222221</v>
      </c>
      <c r="AR264" s="3">
        <v>0.73273148148148148</v>
      </c>
      <c r="AS264" s="3">
        <v>0.41351851851851856</v>
      </c>
      <c r="AT264" s="3">
        <v>9</v>
      </c>
      <c r="AU264" s="3">
        <v>7</v>
      </c>
      <c r="AV264" s="3">
        <v>4</v>
      </c>
      <c r="AW264" s="3">
        <v>2</v>
      </c>
      <c r="AX264" s="3">
        <v>0.59599999999999997</v>
      </c>
      <c r="AY264" s="3">
        <v>0.34699999999999998</v>
      </c>
      <c r="AZ264" s="3">
        <v>5.8999999999999997E-2</v>
      </c>
      <c r="BA264" s="3">
        <v>0.40400000000000003</v>
      </c>
      <c r="BB264" s="3">
        <v>8</v>
      </c>
      <c r="BC264" s="3">
        <v>4</v>
      </c>
      <c r="BD264" s="3">
        <v>2</v>
      </c>
      <c r="BE264" s="3">
        <v>0.25</v>
      </c>
      <c r="BF264" s="3">
        <v>0.5</v>
      </c>
      <c r="BG264" s="3">
        <v>0.16719907407407408</v>
      </c>
      <c r="BH264" s="3">
        <v>44.5</v>
      </c>
      <c r="BI264" s="3">
        <v>3.1261574074074074E-2</v>
      </c>
      <c r="BJ264" s="3">
        <v>2.0902777777777781E-2</v>
      </c>
      <c r="BK264" s="3">
        <v>5.6</v>
      </c>
      <c r="BL264" s="3">
        <v>3.9120370370370368E-3</v>
      </c>
    </row>
    <row r="265" spans="1:64" x14ac:dyDescent="0.25">
      <c r="A265" s="2">
        <v>41773</v>
      </c>
      <c r="B265" s="3">
        <v>5</v>
      </c>
      <c r="C265" s="3">
        <v>2</v>
      </c>
      <c r="D265" s="3">
        <v>20</v>
      </c>
      <c r="E265" s="4" t="s">
        <v>82</v>
      </c>
      <c r="F265" s="5">
        <v>2014</v>
      </c>
      <c r="G265" s="4" t="s">
        <v>59</v>
      </c>
      <c r="H265" s="4" t="s">
        <v>90</v>
      </c>
      <c r="I265" s="4" t="s">
        <v>91</v>
      </c>
      <c r="J265" s="4" t="s">
        <v>60</v>
      </c>
      <c r="K265" s="4" t="s">
        <v>69</v>
      </c>
      <c r="L265" s="4" t="s">
        <v>96</v>
      </c>
      <c r="Q265" s="4">
        <v>12079</v>
      </c>
      <c r="R265" s="4" t="s">
        <v>302</v>
      </c>
      <c r="U265" s="4">
        <v>12079</v>
      </c>
      <c r="W265" s="4" t="s">
        <v>185</v>
      </c>
      <c r="X265" s="4" t="s">
        <v>101</v>
      </c>
      <c r="Y265" s="4" t="s">
        <v>102</v>
      </c>
      <c r="Z265" s="4" t="s">
        <v>106</v>
      </c>
      <c r="AA265" s="4" t="s">
        <v>62</v>
      </c>
      <c r="AB265" s="4" t="s">
        <v>63</v>
      </c>
      <c r="AC265" s="3">
        <v>0.33333333333333331</v>
      </c>
      <c r="AD265" s="3">
        <v>0.6875</v>
      </c>
      <c r="AE265" s="3">
        <v>0.35416666666666702</v>
      </c>
      <c r="AF265" s="4" t="s">
        <v>107</v>
      </c>
      <c r="AG265" s="3">
        <v>0.40001157407407412</v>
      </c>
      <c r="AH265" s="3">
        <v>0.40703703703703703</v>
      </c>
      <c r="AI265" s="3">
        <v>0.76530092592592591</v>
      </c>
      <c r="AJ265" s="3">
        <v>0.41371527777777778</v>
      </c>
      <c r="AK265" s="3">
        <v>0.75976851851851857</v>
      </c>
      <c r="AL265" s="3">
        <v>0.41371527777777778</v>
      </c>
      <c r="AN265" s="3">
        <v>0.73319444444444448</v>
      </c>
      <c r="AP265" s="3">
        <v>0.40703703703703703</v>
      </c>
      <c r="AQ265" s="3">
        <v>0.76530092592592591</v>
      </c>
      <c r="AR265" s="3">
        <v>0.770625</v>
      </c>
      <c r="AS265" s="3">
        <v>0.37061342592592594</v>
      </c>
      <c r="AT265" s="3">
        <v>17</v>
      </c>
      <c r="AU265" s="3">
        <v>11</v>
      </c>
      <c r="AV265" s="3">
        <v>5</v>
      </c>
      <c r="AW265" s="3">
        <v>1</v>
      </c>
      <c r="AX265" s="3">
        <v>0.93400000000000005</v>
      </c>
      <c r="AY265" s="3">
        <v>0.45100000000000001</v>
      </c>
      <c r="AZ265" s="3">
        <v>0</v>
      </c>
      <c r="BA265" s="3">
        <v>6.9000000000000006E-2</v>
      </c>
      <c r="BB265" s="3">
        <v>12</v>
      </c>
      <c r="BC265" s="3">
        <v>5</v>
      </c>
      <c r="BD265" s="3">
        <v>1</v>
      </c>
      <c r="BE265" s="3">
        <v>8.3000000000000004E-2</v>
      </c>
      <c r="BF265" s="3">
        <v>0.41699999999999998</v>
      </c>
      <c r="BG265" s="3">
        <v>2.5578703703703704E-2</v>
      </c>
      <c r="BH265" s="3">
        <v>8.6999999999999993</v>
      </c>
      <c r="BI265" s="3">
        <v>6.4571759259259259E-2</v>
      </c>
      <c r="BJ265" s="3">
        <v>2.1296296296296298E-3</v>
      </c>
      <c r="BK265" s="3">
        <v>0.7</v>
      </c>
      <c r="BL265" s="3">
        <v>5.3819444444444453E-3</v>
      </c>
    </row>
    <row r="266" spans="1:64" x14ac:dyDescent="0.25">
      <c r="A266" s="2">
        <v>41773</v>
      </c>
      <c r="B266" s="3">
        <v>5</v>
      </c>
      <c r="C266" s="3">
        <v>2</v>
      </c>
      <c r="D266" s="3">
        <v>20</v>
      </c>
      <c r="E266" s="4" t="s">
        <v>82</v>
      </c>
      <c r="F266" s="5">
        <v>2014</v>
      </c>
      <c r="G266" s="4" t="s">
        <v>59</v>
      </c>
      <c r="H266" s="4" t="s">
        <v>90</v>
      </c>
      <c r="I266" s="4" t="s">
        <v>91</v>
      </c>
      <c r="J266" s="4" t="s">
        <v>60</v>
      </c>
      <c r="K266" s="4" t="s">
        <v>69</v>
      </c>
      <c r="L266" s="4" t="s">
        <v>96</v>
      </c>
      <c r="Q266" s="4">
        <v>12080</v>
      </c>
      <c r="R266" s="4" t="s">
        <v>303</v>
      </c>
      <c r="U266" s="4">
        <v>12080</v>
      </c>
      <c r="W266" s="4" t="s">
        <v>186</v>
      </c>
      <c r="X266" s="4" t="s">
        <v>101</v>
      </c>
      <c r="Y266" s="4" t="s">
        <v>102</v>
      </c>
      <c r="Z266" s="4" t="s">
        <v>106</v>
      </c>
      <c r="AA266" s="4" t="s">
        <v>62</v>
      </c>
      <c r="AB266" s="4" t="s">
        <v>63</v>
      </c>
      <c r="AC266" s="3">
        <v>0.33333333333333331</v>
      </c>
      <c r="AD266" s="3">
        <v>0.6875</v>
      </c>
      <c r="AE266" s="3">
        <v>0.35416666666666702</v>
      </c>
      <c r="AF266" s="4" t="s">
        <v>107</v>
      </c>
      <c r="AG266" s="3">
        <v>0.32067129629629632</v>
      </c>
      <c r="AH266" s="3">
        <v>0.32390046296296299</v>
      </c>
      <c r="AJ266" s="3">
        <v>0.35582175925925924</v>
      </c>
      <c r="AK266" s="3">
        <v>0.64262731481481483</v>
      </c>
      <c r="AL266" s="3">
        <v>0.35582175925925924</v>
      </c>
      <c r="AN266" s="3">
        <v>0.64262731481481483</v>
      </c>
      <c r="AP266" s="3">
        <v>0.32390046296296299</v>
      </c>
      <c r="AQ266" s="3">
        <f>Table1[[#This Row],[Last Ignition Off]]-0.02</f>
        <v>0.63805555555555549</v>
      </c>
      <c r="AR266" s="3">
        <v>0.6580555555555555</v>
      </c>
      <c r="AS266" s="3">
        <v>0.33738425925925924</v>
      </c>
      <c r="AT266" s="3">
        <v>9</v>
      </c>
      <c r="AU266" s="3">
        <v>5</v>
      </c>
      <c r="AV266" s="3">
        <v>5</v>
      </c>
      <c r="AW266" s="3">
        <v>0</v>
      </c>
      <c r="AX266" s="3">
        <v>0.79</v>
      </c>
      <c r="AY266" s="3">
        <v>0.54800000000000004</v>
      </c>
      <c r="AZ266" s="3">
        <v>0</v>
      </c>
      <c r="BA266" s="3">
        <v>0.17599999999999999</v>
      </c>
      <c r="BB266" s="3">
        <v>6</v>
      </c>
      <c r="BC266" s="3">
        <v>5</v>
      </c>
      <c r="BD266" s="3">
        <v>0</v>
      </c>
      <c r="BE266" s="3">
        <v>0</v>
      </c>
      <c r="BF266" s="3">
        <v>0.83299999999999996</v>
      </c>
      <c r="BG266" s="3">
        <v>5.9317129629629629E-2</v>
      </c>
      <c r="BH266" s="3">
        <v>15.5</v>
      </c>
      <c r="BI266" s="3">
        <v>5.5150462962962964E-2</v>
      </c>
      <c r="BJ266" s="3">
        <v>9.8842592592592576E-3</v>
      </c>
      <c r="BK266" s="3">
        <v>2.6</v>
      </c>
      <c r="BL266" s="3">
        <v>9.1898148148148139E-3</v>
      </c>
    </row>
    <row r="267" spans="1:64" x14ac:dyDescent="0.25">
      <c r="A267" s="2">
        <v>41773</v>
      </c>
      <c r="B267" s="3">
        <v>5</v>
      </c>
      <c r="C267" s="3">
        <v>2</v>
      </c>
      <c r="D267" s="3">
        <v>20</v>
      </c>
      <c r="E267" s="4" t="s">
        <v>82</v>
      </c>
      <c r="F267" s="5">
        <v>2014</v>
      </c>
      <c r="G267" s="4" t="s">
        <v>59</v>
      </c>
      <c r="H267" s="4" t="s">
        <v>90</v>
      </c>
      <c r="I267" s="4" t="s">
        <v>91</v>
      </c>
      <c r="J267" s="4" t="s">
        <v>60</v>
      </c>
      <c r="K267" s="4" t="s">
        <v>61</v>
      </c>
      <c r="L267" s="4" t="s">
        <v>92</v>
      </c>
      <c r="Q267" s="4">
        <v>12083</v>
      </c>
      <c r="R267" s="4" t="s">
        <v>269</v>
      </c>
      <c r="U267" s="4">
        <v>12083</v>
      </c>
      <c r="W267" s="4" t="s">
        <v>152</v>
      </c>
      <c r="X267" s="4" t="s">
        <v>101</v>
      </c>
      <c r="Y267" s="4" t="s">
        <v>103</v>
      </c>
      <c r="Z267" s="4" t="s">
        <v>106</v>
      </c>
      <c r="AA267" s="4" t="s">
        <v>77</v>
      </c>
      <c r="AB267" s="4" t="s">
        <v>63</v>
      </c>
      <c r="AC267" s="3">
        <v>0.33333333333333331</v>
      </c>
      <c r="AD267" s="3">
        <v>0.6875</v>
      </c>
      <c r="AE267" s="3">
        <v>0.35416666666666702</v>
      </c>
      <c r="AF267" s="4" t="s">
        <v>107</v>
      </c>
      <c r="AG267" s="3">
        <v>0.31912037037037039</v>
      </c>
      <c r="AH267" s="3">
        <v>0.34112268518518518</v>
      </c>
      <c r="AI267" s="3">
        <v>0.72908564814814814</v>
      </c>
      <c r="AJ267" s="3">
        <v>0.34129629629629626</v>
      </c>
      <c r="AK267" s="3">
        <v>0.69662037037037028</v>
      </c>
      <c r="AL267" s="3">
        <v>0.38231481481481483</v>
      </c>
      <c r="AN267" s="3">
        <v>0.69662037037037028</v>
      </c>
      <c r="AP267" s="3">
        <v>0.34112268518518518</v>
      </c>
      <c r="AQ267" s="3">
        <v>0.72908564814814814</v>
      </c>
      <c r="AR267" s="3">
        <v>0.7305787037037037</v>
      </c>
      <c r="AS267" s="3">
        <v>0.41145833333333331</v>
      </c>
      <c r="AT267" s="3">
        <v>26</v>
      </c>
      <c r="AU267" s="3">
        <v>14</v>
      </c>
      <c r="AV267" s="3">
        <v>5</v>
      </c>
      <c r="AW267" s="3">
        <v>1</v>
      </c>
      <c r="AX267" s="3">
        <v>0.69399999999999995</v>
      </c>
      <c r="AY267" s="3">
        <v>0.24399999999999999</v>
      </c>
      <c r="AZ267" s="3">
        <v>0</v>
      </c>
      <c r="BA267" s="3">
        <v>0.30499999999999999</v>
      </c>
      <c r="BB267" s="3">
        <v>15</v>
      </c>
      <c r="BC267" s="3">
        <v>5</v>
      </c>
      <c r="BD267" s="3">
        <v>1</v>
      </c>
      <c r="BE267" s="3">
        <v>6.7000000000000004E-2</v>
      </c>
      <c r="BF267" s="3">
        <v>0.33300000000000002</v>
      </c>
      <c r="BG267" s="3">
        <v>0.12567129629629628</v>
      </c>
      <c r="BH267" s="3">
        <v>44.5</v>
      </c>
      <c r="BI267" s="3">
        <v>0.13020833333333334</v>
      </c>
      <c r="BJ267" s="3">
        <v>8.3796296296296292E-3</v>
      </c>
      <c r="BK267" s="3">
        <v>3</v>
      </c>
      <c r="BL267" s="3">
        <v>8.6805555555555559E-3</v>
      </c>
    </row>
    <row r="268" spans="1:64" x14ac:dyDescent="0.25">
      <c r="A268" s="2">
        <v>41773</v>
      </c>
      <c r="B268" s="3">
        <v>5</v>
      </c>
      <c r="C268" s="3">
        <v>2</v>
      </c>
      <c r="D268" s="3">
        <v>20</v>
      </c>
      <c r="E268" s="4" t="s">
        <v>82</v>
      </c>
      <c r="F268" s="5">
        <v>2014</v>
      </c>
      <c r="G268" s="4" t="s">
        <v>59</v>
      </c>
      <c r="H268" s="4" t="s">
        <v>90</v>
      </c>
      <c r="I268" s="4" t="s">
        <v>91</v>
      </c>
      <c r="J268" s="4" t="s">
        <v>60</v>
      </c>
      <c r="K268" s="4" t="s">
        <v>64</v>
      </c>
      <c r="L268" s="4" t="s">
        <v>93</v>
      </c>
      <c r="Q268" s="4">
        <v>27041</v>
      </c>
      <c r="R268" s="4" t="s">
        <v>304</v>
      </c>
      <c r="U268" s="4">
        <v>27041</v>
      </c>
      <c r="W268" s="4" t="s">
        <v>187</v>
      </c>
      <c r="X268" s="4" t="s">
        <v>101</v>
      </c>
      <c r="Y268" s="4" t="s">
        <v>102</v>
      </c>
      <c r="Z268" s="4" t="s">
        <v>106</v>
      </c>
      <c r="AC268" s="3">
        <v>0.33333333333333331</v>
      </c>
      <c r="AD268" s="3">
        <v>0.6875</v>
      </c>
      <c r="AE268" s="3">
        <v>0.35416666666666702</v>
      </c>
      <c r="AF268" s="4" t="s">
        <v>107</v>
      </c>
      <c r="AG268" s="3">
        <v>0.57346064814814812</v>
      </c>
      <c r="AH268" s="3">
        <v>0.57398148148148154</v>
      </c>
      <c r="AI268" s="3">
        <v>0.60060185185185189</v>
      </c>
      <c r="AJ268" s="3">
        <v>0.58556712962962965</v>
      </c>
      <c r="AK268" s="3">
        <v>0.59572916666666664</v>
      </c>
      <c r="AP268" s="3">
        <v>0.57398148148148154</v>
      </c>
      <c r="AQ268" s="3">
        <v>0.60060185185185189</v>
      </c>
      <c r="AR268" s="3">
        <v>0.60089120370370364</v>
      </c>
      <c r="AS268" s="3">
        <v>2.7430555555555555E-2</v>
      </c>
      <c r="AT268" s="3">
        <v>4</v>
      </c>
      <c r="AU268" s="3">
        <v>1</v>
      </c>
      <c r="AV268" s="3">
        <v>0</v>
      </c>
      <c r="AW268" s="3">
        <v>1</v>
      </c>
      <c r="AX268" s="3">
        <v>0.48199999999999998</v>
      </c>
      <c r="AY268" s="3">
        <v>0</v>
      </c>
      <c r="AZ268" s="3">
        <v>0</v>
      </c>
      <c r="BA268" s="3">
        <v>0.51800000000000002</v>
      </c>
      <c r="BB268" s="3">
        <v>2</v>
      </c>
      <c r="BC268" s="3">
        <v>0</v>
      </c>
      <c r="BD268" s="3">
        <v>1</v>
      </c>
      <c r="BE268" s="3">
        <v>0.5</v>
      </c>
      <c r="BF268" s="3">
        <v>0</v>
      </c>
      <c r="BG268" s="3">
        <v>1.4201388888888888E-2</v>
      </c>
      <c r="BH268" s="3">
        <v>5.3</v>
      </c>
      <c r="BI268" s="3">
        <v>3.530092592592592E-3</v>
      </c>
      <c r="BJ268" s="3">
        <v>7.106481481481481E-3</v>
      </c>
      <c r="BK268" s="3">
        <v>2.7</v>
      </c>
      <c r="BL268" s="3">
        <v>1.7708333333333332E-3</v>
      </c>
    </row>
    <row r="269" spans="1:64" x14ac:dyDescent="0.25">
      <c r="A269" s="2">
        <v>41770</v>
      </c>
      <c r="B269" s="3">
        <v>5</v>
      </c>
      <c r="C269" s="3">
        <v>2</v>
      </c>
      <c r="D269" s="3">
        <v>19</v>
      </c>
      <c r="E269" s="4" t="s">
        <v>58</v>
      </c>
      <c r="F269" s="5">
        <v>2014</v>
      </c>
      <c r="G269" s="4" t="s">
        <v>59</v>
      </c>
      <c r="H269" s="4" t="s">
        <v>90</v>
      </c>
      <c r="I269" s="4" t="s">
        <v>91</v>
      </c>
      <c r="J269" s="4" t="s">
        <v>70</v>
      </c>
      <c r="K269" s="4" t="s">
        <v>71</v>
      </c>
      <c r="L269" s="4" t="s">
        <v>97</v>
      </c>
      <c r="Q269" s="4">
        <v>11033</v>
      </c>
      <c r="R269" s="4" t="s">
        <v>323</v>
      </c>
      <c r="U269" s="4">
        <v>11033</v>
      </c>
      <c r="W269" s="4" t="s">
        <v>206</v>
      </c>
      <c r="X269" s="4" t="s">
        <v>100</v>
      </c>
      <c r="Y269" s="4" t="s">
        <v>104</v>
      </c>
      <c r="Z269" s="4" t="s">
        <v>106</v>
      </c>
      <c r="AA269" s="4" t="s">
        <v>72</v>
      </c>
      <c r="AB269" s="4" t="s">
        <v>73</v>
      </c>
      <c r="AC269" s="3">
        <v>0.3125</v>
      </c>
      <c r="AD269" s="3">
        <v>0.66666666666666663</v>
      </c>
      <c r="AE269" s="3">
        <v>0.35416666666666669</v>
      </c>
      <c r="AF269" s="4" t="s">
        <v>108</v>
      </c>
      <c r="AG269" s="3">
        <v>0.49193287037037042</v>
      </c>
      <c r="AH269" s="3">
        <v>0.49244212962962958</v>
      </c>
      <c r="AI269" s="3">
        <v>0.57930555555555563</v>
      </c>
      <c r="AJ269" s="3">
        <v>0.49466435185185187</v>
      </c>
      <c r="AK269" s="3">
        <v>0.8299537037037038</v>
      </c>
      <c r="AL269" s="3">
        <v>0.52152777777777781</v>
      </c>
      <c r="AN269" s="3">
        <v>0.71974537037037034</v>
      </c>
      <c r="AP269" s="3">
        <v>0.79872685185185188</v>
      </c>
      <c r="AQ269" s="3">
        <v>0.83262731481481478</v>
      </c>
      <c r="AR269" s="3">
        <v>0.83280092592592592</v>
      </c>
      <c r="AS269" s="3">
        <v>0.3408680555555556</v>
      </c>
      <c r="AT269" s="3">
        <v>13</v>
      </c>
      <c r="AU269" s="3">
        <v>10</v>
      </c>
      <c r="AV269" s="3">
        <v>2</v>
      </c>
      <c r="AW269" s="3">
        <v>4</v>
      </c>
      <c r="AX269" s="3">
        <v>0.76700000000000002</v>
      </c>
      <c r="AY269" s="3">
        <v>0.112</v>
      </c>
      <c r="AZ269" s="3">
        <v>0.39700000000000002</v>
      </c>
      <c r="BA269" s="3">
        <v>0.23300000000000001</v>
      </c>
      <c r="BB269" s="3">
        <v>11</v>
      </c>
      <c r="BC269" s="3">
        <v>2</v>
      </c>
      <c r="BD269" s="3">
        <v>4</v>
      </c>
      <c r="BE269" s="3">
        <v>0.36399999999999999</v>
      </c>
      <c r="BF269" s="3">
        <v>0.182</v>
      </c>
      <c r="BG269" s="3">
        <v>7.9270833333333332E-2</v>
      </c>
      <c r="BH269" s="3">
        <v>37.5</v>
      </c>
      <c r="BI269" s="3">
        <v>3.892361111111111E-2</v>
      </c>
      <c r="BJ269" s="3">
        <v>7.2106481481481475E-3</v>
      </c>
      <c r="BK269" s="3">
        <v>3.4</v>
      </c>
      <c r="BL269" s="3">
        <v>3.5416666666666665E-3</v>
      </c>
    </row>
    <row r="270" spans="1:64" x14ac:dyDescent="0.25">
      <c r="A270" s="2">
        <v>41770</v>
      </c>
      <c r="B270" s="3">
        <v>5</v>
      </c>
      <c r="C270" s="3">
        <v>2</v>
      </c>
      <c r="D270" s="3">
        <v>19</v>
      </c>
      <c r="E270" s="4" t="s">
        <v>58</v>
      </c>
      <c r="F270" s="5">
        <v>2014</v>
      </c>
      <c r="G270" s="4" t="s">
        <v>59</v>
      </c>
      <c r="H270" s="4" t="s">
        <v>90</v>
      </c>
      <c r="I270" s="4" t="s">
        <v>91</v>
      </c>
      <c r="J270" s="4" t="s">
        <v>70</v>
      </c>
      <c r="K270" s="4" t="s">
        <v>71</v>
      </c>
      <c r="L270" s="4" t="s">
        <v>97</v>
      </c>
      <c r="Q270" s="4">
        <v>11035</v>
      </c>
      <c r="R270" s="4" t="s">
        <v>324</v>
      </c>
      <c r="U270" s="4">
        <v>11035</v>
      </c>
      <c r="W270" s="4" t="s">
        <v>207</v>
      </c>
      <c r="X270" s="4" t="s">
        <v>100</v>
      </c>
      <c r="Y270" s="4" t="s">
        <v>104</v>
      </c>
      <c r="Z270" s="4" t="s">
        <v>106</v>
      </c>
      <c r="AA270" s="4" t="s">
        <v>72</v>
      </c>
      <c r="AB270" s="4" t="s">
        <v>73</v>
      </c>
      <c r="AC270" s="3">
        <v>0.3125</v>
      </c>
      <c r="AD270" s="3">
        <v>0.66666666666666663</v>
      </c>
      <c r="AE270" s="3">
        <v>0.35416666666666669</v>
      </c>
      <c r="AF270" s="4" t="s">
        <v>108</v>
      </c>
      <c r="AG270" s="3">
        <v>0.42042824074074076</v>
      </c>
      <c r="AH270" s="3">
        <f>Table1[[#This Row],[First Ignition On]]+0.02</f>
        <v>0.44042824074074077</v>
      </c>
      <c r="AJ270" s="3">
        <v>0.47179398148148149</v>
      </c>
      <c r="AK270" s="3">
        <v>0.47140046296296295</v>
      </c>
      <c r="AQ270" s="3">
        <f>Table1[[#This Row],[Last Ignition Off]]-0.02</f>
        <v>0.45196759259259256</v>
      </c>
      <c r="AR270" s="3">
        <v>0.47196759259259258</v>
      </c>
      <c r="AS270" s="3">
        <v>0</v>
      </c>
      <c r="AT270" s="3">
        <v>2</v>
      </c>
      <c r="AU270" s="3">
        <v>0</v>
      </c>
      <c r="AV270" s="3">
        <v>0</v>
      </c>
      <c r="AW270" s="3">
        <v>1</v>
      </c>
      <c r="AX270" s="3">
        <v>0</v>
      </c>
      <c r="AY270" s="3">
        <v>0</v>
      </c>
      <c r="AZ270" s="3">
        <v>0</v>
      </c>
      <c r="BA270" s="3">
        <v>0</v>
      </c>
      <c r="BB270" s="3">
        <v>1</v>
      </c>
      <c r="BC270" s="3">
        <v>0</v>
      </c>
      <c r="BD270" s="3">
        <v>1</v>
      </c>
      <c r="BE270" s="3">
        <v>1</v>
      </c>
      <c r="BF270" s="3">
        <v>0</v>
      </c>
      <c r="BG270" s="3">
        <v>1.1574074074074073E-5</v>
      </c>
      <c r="BH270" s="3">
        <v>0</v>
      </c>
      <c r="BI270" s="3">
        <v>2.3842592592592591E-3</v>
      </c>
      <c r="BJ270" s="3">
        <v>1.1574074074074073E-5</v>
      </c>
      <c r="BK270" s="3">
        <v>0</v>
      </c>
      <c r="BL270" s="3">
        <v>2.3842592592592591E-3</v>
      </c>
    </row>
    <row r="271" spans="1:64" x14ac:dyDescent="0.25">
      <c r="A271" s="2">
        <v>41770</v>
      </c>
      <c r="B271" s="3">
        <v>5</v>
      </c>
      <c r="C271" s="3">
        <v>2</v>
      </c>
      <c r="D271" s="3">
        <v>19</v>
      </c>
      <c r="E271" s="4" t="s">
        <v>58</v>
      </c>
      <c r="F271" s="5">
        <v>2014</v>
      </c>
      <c r="G271" s="4" t="s">
        <v>59</v>
      </c>
      <c r="H271" s="4" t="s">
        <v>90</v>
      </c>
      <c r="I271" s="4" t="s">
        <v>91</v>
      </c>
      <c r="J271" s="4" t="s">
        <v>70</v>
      </c>
      <c r="K271" s="4" t="s">
        <v>71</v>
      </c>
      <c r="L271" s="4" t="s">
        <v>98</v>
      </c>
      <c r="Q271" s="4">
        <v>11037</v>
      </c>
      <c r="R271" s="4" t="s">
        <v>325</v>
      </c>
      <c r="U271" s="4">
        <v>11037</v>
      </c>
      <c r="W271" s="4" t="s">
        <v>208</v>
      </c>
      <c r="X271" s="4" t="s">
        <v>100</v>
      </c>
      <c r="Y271" s="4" t="s">
        <v>104</v>
      </c>
      <c r="Z271" s="4" t="s">
        <v>106</v>
      </c>
      <c r="AA271" s="4" t="s">
        <v>72</v>
      </c>
      <c r="AB271" s="4" t="s">
        <v>73</v>
      </c>
      <c r="AC271" s="3">
        <v>0.3125</v>
      </c>
      <c r="AD271" s="3">
        <v>0.66666666666666663</v>
      </c>
      <c r="AE271" s="3">
        <v>0.35416666666666669</v>
      </c>
      <c r="AF271" s="4" t="s">
        <v>108</v>
      </c>
      <c r="AG271" s="3">
        <v>0.50384259259259256</v>
      </c>
      <c r="AH271" s="3">
        <v>0.50901620370370371</v>
      </c>
      <c r="AI271" s="3">
        <v>0.64423611111111112</v>
      </c>
      <c r="AJ271" s="3">
        <v>0.53111111111111109</v>
      </c>
      <c r="AK271" s="3">
        <v>0.84224537037037039</v>
      </c>
      <c r="AL271" s="3">
        <v>0.53111111111111109</v>
      </c>
      <c r="AN271" s="3">
        <v>0.76335648148148139</v>
      </c>
      <c r="AP271" s="3">
        <v>0.71160879629629636</v>
      </c>
      <c r="AQ271" s="3">
        <v>0.86567129629629624</v>
      </c>
      <c r="AR271" s="3">
        <v>0.86581018518518515</v>
      </c>
      <c r="AS271" s="3">
        <v>0.36196759259259265</v>
      </c>
      <c r="AT271" s="3">
        <v>9</v>
      </c>
      <c r="AU271" s="3">
        <v>5</v>
      </c>
      <c r="AV271" s="3">
        <v>3</v>
      </c>
      <c r="AW271" s="3">
        <v>2</v>
      </c>
      <c r="AX271" s="3">
        <v>0.67300000000000004</v>
      </c>
      <c r="AY271" s="3">
        <v>0.26400000000000001</v>
      </c>
      <c r="AZ271" s="3">
        <v>0.186</v>
      </c>
      <c r="BA271" s="3">
        <v>0.32700000000000001</v>
      </c>
      <c r="BB271" s="3">
        <v>6</v>
      </c>
      <c r="BC271" s="3">
        <v>3</v>
      </c>
      <c r="BD271" s="3">
        <v>2</v>
      </c>
      <c r="BE271" s="3">
        <v>0.33300000000000002</v>
      </c>
      <c r="BF271" s="3">
        <v>0.5</v>
      </c>
      <c r="BG271" s="3">
        <v>0.1184837962962963</v>
      </c>
      <c r="BH271" s="3">
        <v>99.7</v>
      </c>
      <c r="BI271" s="3">
        <v>2.0509259259259258E-2</v>
      </c>
      <c r="BJ271" s="3">
        <v>1.9745370370370371E-2</v>
      </c>
      <c r="BK271" s="3">
        <v>16.600000000000001</v>
      </c>
      <c r="BL271" s="3">
        <v>3.414351851851852E-3</v>
      </c>
    </row>
    <row r="272" spans="1:64" x14ac:dyDescent="0.25">
      <c r="A272" s="2">
        <v>41770</v>
      </c>
      <c r="B272" s="3">
        <v>5</v>
      </c>
      <c r="C272" s="3">
        <v>2</v>
      </c>
      <c r="D272" s="3">
        <v>19</v>
      </c>
      <c r="E272" s="4" t="s">
        <v>58</v>
      </c>
      <c r="F272" s="5">
        <v>2014</v>
      </c>
      <c r="G272" s="4" t="s">
        <v>59</v>
      </c>
      <c r="H272" s="4" t="s">
        <v>90</v>
      </c>
      <c r="I272" s="4" t="s">
        <v>91</v>
      </c>
      <c r="J272" s="4" t="s">
        <v>70</v>
      </c>
      <c r="K272" s="4" t="s">
        <v>71</v>
      </c>
      <c r="L272" s="4" t="s">
        <v>97</v>
      </c>
      <c r="Q272" s="4">
        <v>11043</v>
      </c>
      <c r="R272" s="4" t="s">
        <v>326</v>
      </c>
      <c r="U272" s="4">
        <v>11043</v>
      </c>
      <c r="W272" s="4" t="s">
        <v>209</v>
      </c>
      <c r="X272" s="4" t="s">
        <v>100</v>
      </c>
      <c r="Y272" s="4" t="s">
        <v>104</v>
      </c>
      <c r="Z272" s="4" t="s">
        <v>106</v>
      </c>
      <c r="AA272" s="4" t="s">
        <v>72</v>
      </c>
      <c r="AB272" s="4" t="s">
        <v>73</v>
      </c>
      <c r="AC272" s="3">
        <v>0.3125</v>
      </c>
      <c r="AD272" s="3">
        <v>0.66666666666666663</v>
      </c>
      <c r="AE272" s="3">
        <v>0.35416666666666669</v>
      </c>
      <c r="AF272" s="4" t="s">
        <v>108</v>
      </c>
      <c r="AG272" s="3">
        <v>0.42857638888888888</v>
      </c>
      <c r="AH272" s="3">
        <v>0.43457175925925928</v>
      </c>
      <c r="AI272" s="3">
        <v>0.46871527777777783</v>
      </c>
      <c r="AJ272" s="3">
        <v>0.43527777777777782</v>
      </c>
      <c r="AK272" s="3">
        <v>0.82156250000000008</v>
      </c>
      <c r="AL272" s="3">
        <v>0.50252314814814814</v>
      </c>
      <c r="AN272" s="3">
        <v>0.82156250000000008</v>
      </c>
      <c r="AP272" s="3">
        <v>0.75773148148148151</v>
      </c>
      <c r="AQ272" s="3">
        <v>0.8439699074074074</v>
      </c>
      <c r="AR272" s="3">
        <v>0.84469907407407396</v>
      </c>
      <c r="AS272" s="3">
        <v>0.41612268518518519</v>
      </c>
      <c r="AT272" s="3">
        <v>13</v>
      </c>
      <c r="AU272" s="3">
        <v>9</v>
      </c>
      <c r="AV272" s="3">
        <v>3</v>
      </c>
      <c r="AW272" s="3">
        <v>4</v>
      </c>
      <c r="AX272" s="3">
        <v>0.65700000000000003</v>
      </c>
      <c r="AY272" s="3">
        <v>0.309</v>
      </c>
      <c r="AZ272" s="3">
        <v>0.20799999999999999</v>
      </c>
      <c r="BA272" s="3">
        <v>0.33600000000000002</v>
      </c>
      <c r="BB272" s="3">
        <v>10</v>
      </c>
      <c r="BC272" s="3">
        <v>3</v>
      </c>
      <c r="BD272" s="3">
        <v>4</v>
      </c>
      <c r="BE272" s="3">
        <v>0.4</v>
      </c>
      <c r="BF272" s="3">
        <v>0.3</v>
      </c>
      <c r="BG272" s="3">
        <v>0.13996527777777779</v>
      </c>
      <c r="BH272" s="3">
        <v>119.9</v>
      </c>
      <c r="BI272" s="3">
        <v>6.548611111111112E-2</v>
      </c>
      <c r="BJ272" s="3">
        <v>1.3993055555555555E-2</v>
      </c>
      <c r="BK272" s="3">
        <v>12</v>
      </c>
      <c r="BL272" s="3">
        <v>6.5509259259259262E-3</v>
      </c>
    </row>
    <row r="273" spans="1:64" x14ac:dyDescent="0.25">
      <c r="A273" s="2">
        <v>41770</v>
      </c>
      <c r="B273" s="3">
        <v>5</v>
      </c>
      <c r="C273" s="3">
        <v>2</v>
      </c>
      <c r="D273" s="3">
        <v>19</v>
      </c>
      <c r="E273" s="4" t="s">
        <v>58</v>
      </c>
      <c r="F273" s="5">
        <v>2014</v>
      </c>
      <c r="G273" s="4" t="s">
        <v>59</v>
      </c>
      <c r="H273" s="4" t="s">
        <v>90</v>
      </c>
      <c r="I273" s="4" t="s">
        <v>91</v>
      </c>
      <c r="J273" s="4" t="s">
        <v>70</v>
      </c>
      <c r="K273" s="4" t="s">
        <v>71</v>
      </c>
      <c r="L273" s="4" t="s">
        <v>97</v>
      </c>
      <c r="Q273" s="4">
        <v>11051</v>
      </c>
      <c r="R273" s="4" t="s">
        <v>327</v>
      </c>
      <c r="U273" s="4">
        <v>11051</v>
      </c>
      <c r="W273" s="4" t="s">
        <v>210</v>
      </c>
      <c r="X273" s="4" t="s">
        <v>100</v>
      </c>
      <c r="Y273" s="4" t="s">
        <v>104</v>
      </c>
      <c r="Z273" s="4" t="s">
        <v>106</v>
      </c>
      <c r="AA273" s="4" t="s">
        <v>72</v>
      </c>
      <c r="AB273" s="4" t="s">
        <v>73</v>
      </c>
      <c r="AC273" s="3">
        <v>0.3125</v>
      </c>
      <c r="AD273" s="3">
        <v>0.66666666666666663</v>
      </c>
      <c r="AE273" s="3">
        <v>0.35416666666666669</v>
      </c>
      <c r="AF273" s="4" t="s">
        <v>108</v>
      </c>
      <c r="AG273" s="3">
        <v>0.31474537037037037</v>
      </c>
      <c r="AH273" s="3">
        <v>0.31528935185185186</v>
      </c>
      <c r="AI273" s="3">
        <v>0.6882638888888889</v>
      </c>
      <c r="AJ273" s="3">
        <v>0.3243287037037037</v>
      </c>
      <c r="AK273" s="3">
        <v>0.68197916666666669</v>
      </c>
      <c r="AL273" s="3">
        <v>0.3243287037037037</v>
      </c>
      <c r="AN273" s="3">
        <v>0.68197916666666669</v>
      </c>
      <c r="AP273" s="3">
        <v>0.31528935185185186</v>
      </c>
      <c r="AQ273" s="3">
        <v>0.6882638888888889</v>
      </c>
      <c r="AR273" s="3">
        <v>0.75854166666666656</v>
      </c>
      <c r="AS273" s="3">
        <v>0.4437962962962963</v>
      </c>
      <c r="AT273" s="3">
        <v>14</v>
      </c>
      <c r="AU273" s="3">
        <v>8</v>
      </c>
      <c r="AV273" s="3">
        <v>3</v>
      </c>
      <c r="AW273" s="3">
        <v>1</v>
      </c>
      <c r="AX273" s="3">
        <v>0.79100000000000004</v>
      </c>
      <c r="AY273" s="3">
        <v>0.38600000000000001</v>
      </c>
      <c r="AZ273" s="3">
        <v>0</v>
      </c>
      <c r="BA273" s="3">
        <v>0.20399999999999999</v>
      </c>
      <c r="BB273" s="3">
        <v>9</v>
      </c>
      <c r="BC273" s="3">
        <v>3</v>
      </c>
      <c r="BD273" s="3">
        <v>1</v>
      </c>
      <c r="BE273" s="3">
        <v>0.111</v>
      </c>
      <c r="BF273" s="3">
        <v>0.33300000000000002</v>
      </c>
      <c r="BG273" s="3">
        <v>9.0532407407407409E-2</v>
      </c>
      <c r="BH273" s="3">
        <v>56</v>
      </c>
      <c r="BI273" s="3">
        <v>8.4305555555555564E-2</v>
      </c>
      <c r="BJ273" s="3">
        <v>1.005787037037037E-2</v>
      </c>
      <c r="BK273" s="3">
        <v>6.2</v>
      </c>
      <c r="BL273" s="3">
        <v>9.3634259259259261E-3</v>
      </c>
    </row>
    <row r="274" spans="1:64" x14ac:dyDescent="0.25">
      <c r="A274" s="2">
        <v>41770</v>
      </c>
      <c r="B274" s="3">
        <v>5</v>
      </c>
      <c r="C274" s="3">
        <v>2</v>
      </c>
      <c r="D274" s="3">
        <v>19</v>
      </c>
      <c r="E274" s="4" t="s">
        <v>58</v>
      </c>
      <c r="F274" s="5">
        <v>2014</v>
      </c>
      <c r="G274" s="4" t="s">
        <v>59</v>
      </c>
      <c r="H274" s="4" t="s">
        <v>90</v>
      </c>
      <c r="I274" s="4" t="s">
        <v>91</v>
      </c>
      <c r="J274" s="4" t="s">
        <v>70</v>
      </c>
      <c r="K274" s="4" t="s">
        <v>71</v>
      </c>
      <c r="L274" s="4" t="s">
        <v>98</v>
      </c>
      <c r="Q274" s="4">
        <v>11052</v>
      </c>
      <c r="R274" s="4" t="s">
        <v>328</v>
      </c>
      <c r="U274" s="4">
        <v>11052</v>
      </c>
      <c r="W274" s="4" t="s">
        <v>211</v>
      </c>
      <c r="X274" s="4" t="s">
        <v>100</v>
      </c>
      <c r="Y274" s="4" t="s">
        <v>104</v>
      </c>
      <c r="Z274" s="4" t="s">
        <v>106</v>
      </c>
      <c r="AA274" s="4" t="s">
        <v>72</v>
      </c>
      <c r="AB274" s="4" t="s">
        <v>73</v>
      </c>
      <c r="AC274" s="3">
        <v>0.3125</v>
      </c>
      <c r="AD274" s="3">
        <v>0.66666666666666663</v>
      </c>
      <c r="AE274" s="3">
        <v>0.35416666666666669</v>
      </c>
      <c r="AF274" s="4" t="s">
        <v>108</v>
      </c>
      <c r="AG274" s="3">
        <v>0.30054398148148148</v>
      </c>
      <c r="AH274" s="3">
        <v>0.30421296296296296</v>
      </c>
      <c r="AI274" s="3">
        <v>0.69193287037037043</v>
      </c>
      <c r="AJ274" s="3">
        <v>0.3243287037037037</v>
      </c>
      <c r="AK274" s="3">
        <v>0.66069444444444447</v>
      </c>
      <c r="AL274" s="3">
        <v>0.3243287037037037</v>
      </c>
      <c r="AN274" s="3">
        <v>0.66069444444444447</v>
      </c>
      <c r="AP274" s="3">
        <v>0.30421296296296296</v>
      </c>
      <c r="AQ274" s="3">
        <v>0.69193287037037043</v>
      </c>
      <c r="AR274" s="3">
        <v>0.69414351851851863</v>
      </c>
      <c r="AS274" s="3">
        <v>0.39359953703703704</v>
      </c>
      <c r="AT274" s="3">
        <v>14</v>
      </c>
      <c r="AU274" s="3">
        <v>9</v>
      </c>
      <c r="AV274" s="3">
        <v>6</v>
      </c>
      <c r="AW274" s="3">
        <v>1</v>
      </c>
      <c r="AX274" s="3">
        <v>0.61699999999999999</v>
      </c>
      <c r="AY274" s="3">
        <v>0.36899999999999999</v>
      </c>
      <c r="AZ274" s="3">
        <v>0</v>
      </c>
      <c r="BA274" s="3">
        <v>0.38300000000000001</v>
      </c>
      <c r="BB274" s="3">
        <v>10</v>
      </c>
      <c r="BC274" s="3">
        <v>6</v>
      </c>
      <c r="BD274" s="3">
        <v>1</v>
      </c>
      <c r="BE274" s="3">
        <v>0.1</v>
      </c>
      <c r="BF274" s="3">
        <v>0.6</v>
      </c>
      <c r="BG274" s="3">
        <v>0.15077546296296296</v>
      </c>
      <c r="BH274" s="3">
        <v>119</v>
      </c>
      <c r="BI274" s="3">
        <v>0.10334490740740741</v>
      </c>
      <c r="BJ274" s="3">
        <v>1.5081018518518516E-2</v>
      </c>
      <c r="BK274" s="3">
        <v>11.9</v>
      </c>
      <c r="BL274" s="3">
        <v>1.0335648148148148E-2</v>
      </c>
    </row>
    <row r="275" spans="1:64" x14ac:dyDescent="0.25">
      <c r="A275" s="2">
        <v>41771</v>
      </c>
      <c r="B275" s="3">
        <v>5</v>
      </c>
      <c r="C275" s="3">
        <v>2</v>
      </c>
      <c r="D275" s="3">
        <v>20</v>
      </c>
      <c r="E275" s="4" t="s">
        <v>79</v>
      </c>
      <c r="F275" s="5">
        <v>2014</v>
      </c>
      <c r="G275" s="4" t="s">
        <v>59</v>
      </c>
      <c r="H275" s="4" t="s">
        <v>90</v>
      </c>
      <c r="I275" s="4" t="s">
        <v>91</v>
      </c>
      <c r="J275" s="4" t="s">
        <v>70</v>
      </c>
      <c r="K275" s="4" t="s">
        <v>71</v>
      </c>
      <c r="L275" s="4" t="s">
        <v>97</v>
      </c>
      <c r="Q275" s="4">
        <v>11033</v>
      </c>
      <c r="R275" s="4" t="s">
        <v>323</v>
      </c>
      <c r="U275" s="4">
        <v>11033</v>
      </c>
      <c r="W275" s="4" t="s">
        <v>206</v>
      </c>
      <c r="X275" s="4" t="s">
        <v>100</v>
      </c>
      <c r="Y275" s="4" t="s">
        <v>104</v>
      </c>
      <c r="Z275" s="4" t="s">
        <v>106</v>
      </c>
      <c r="AA275" s="4" t="s">
        <v>72</v>
      </c>
      <c r="AB275" s="4" t="s">
        <v>73</v>
      </c>
      <c r="AC275" s="3">
        <v>0.3125</v>
      </c>
      <c r="AD275" s="3">
        <v>0.66666666666666663</v>
      </c>
      <c r="AE275" s="3">
        <v>0.35416666666666669</v>
      </c>
      <c r="AF275" s="4" t="s">
        <v>107</v>
      </c>
      <c r="AG275" s="3">
        <v>0.31938657407407406</v>
      </c>
      <c r="AH275" s="3">
        <v>0.50364583333333335</v>
      </c>
      <c r="AI275" s="3">
        <v>0.86600694444444448</v>
      </c>
      <c r="AJ275" s="3">
        <v>0.50658564814814822</v>
      </c>
      <c r="AK275" s="3">
        <v>0.84068287037037026</v>
      </c>
      <c r="AL275" s="3">
        <v>0.5367939814814815</v>
      </c>
      <c r="AN275" s="3">
        <v>0.68729166666666675</v>
      </c>
      <c r="AP275" s="3">
        <v>0.50364583333333335</v>
      </c>
      <c r="AQ275" s="3">
        <v>0.86600694444444448</v>
      </c>
      <c r="AR275" s="3">
        <v>0.8706828703703704</v>
      </c>
      <c r="AS275" s="3">
        <v>0.55129629629629628</v>
      </c>
      <c r="AT275" s="3">
        <v>15</v>
      </c>
      <c r="AU275" s="3">
        <v>10</v>
      </c>
      <c r="AV275" s="3">
        <v>2</v>
      </c>
      <c r="AW275" s="3">
        <v>1</v>
      </c>
      <c r="AX275" s="3">
        <v>0.64600000000000002</v>
      </c>
      <c r="AY275" s="3">
        <v>7.9000000000000001E-2</v>
      </c>
      <c r="AZ275" s="3">
        <v>0</v>
      </c>
      <c r="BA275" s="3">
        <v>0.34499999999999997</v>
      </c>
      <c r="BB275" s="3">
        <v>11</v>
      </c>
      <c r="BC275" s="3">
        <v>2</v>
      </c>
      <c r="BD275" s="3">
        <v>1</v>
      </c>
      <c r="BE275" s="3">
        <v>9.0999999999999998E-2</v>
      </c>
      <c r="BF275" s="3">
        <v>0.182</v>
      </c>
      <c r="BG275" s="3">
        <v>0.19016203703703705</v>
      </c>
      <c r="BH275" s="3">
        <v>68.7</v>
      </c>
      <c r="BI275" s="3">
        <v>3.2199074074074074E-2</v>
      </c>
      <c r="BJ275" s="3">
        <v>1.7291666666666667E-2</v>
      </c>
      <c r="BK275" s="3">
        <v>6.2</v>
      </c>
      <c r="BL275" s="3">
        <v>2.9282407407407412E-3</v>
      </c>
    </row>
    <row r="276" spans="1:64" x14ac:dyDescent="0.25">
      <c r="A276" s="2">
        <v>41771</v>
      </c>
      <c r="B276" s="3">
        <v>5</v>
      </c>
      <c r="C276" s="3">
        <v>2</v>
      </c>
      <c r="D276" s="3">
        <v>20</v>
      </c>
      <c r="E276" s="4" t="s">
        <v>79</v>
      </c>
      <c r="F276" s="5">
        <v>2014</v>
      </c>
      <c r="G276" s="4" t="s">
        <v>59</v>
      </c>
      <c r="H276" s="4" t="s">
        <v>90</v>
      </c>
      <c r="I276" s="4" t="s">
        <v>91</v>
      </c>
      <c r="J276" s="4" t="s">
        <v>70</v>
      </c>
      <c r="K276" s="4" t="s">
        <v>71</v>
      </c>
      <c r="L276" s="4" t="s">
        <v>97</v>
      </c>
      <c r="Q276" s="4">
        <v>11035</v>
      </c>
      <c r="R276" s="4" t="s">
        <v>324</v>
      </c>
      <c r="U276" s="4">
        <v>11035</v>
      </c>
      <c r="W276" s="4" t="s">
        <v>207</v>
      </c>
      <c r="X276" s="4" t="s">
        <v>100</v>
      </c>
      <c r="Y276" s="4" t="s">
        <v>104</v>
      </c>
      <c r="Z276" s="4" t="s">
        <v>106</v>
      </c>
      <c r="AA276" s="4" t="s">
        <v>72</v>
      </c>
      <c r="AB276" s="4" t="s">
        <v>73</v>
      </c>
      <c r="AC276" s="3">
        <v>0.3125</v>
      </c>
      <c r="AD276" s="3">
        <v>0.66666666666666663</v>
      </c>
      <c r="AE276" s="3">
        <v>0.35416666666666669</v>
      </c>
      <c r="AF276" s="4" t="s">
        <v>107</v>
      </c>
      <c r="AG276" s="3">
        <v>0.31289351851851849</v>
      </c>
      <c r="AH276" s="3">
        <v>0.3300925925925926</v>
      </c>
      <c r="AI276" s="3">
        <v>0.70652777777777775</v>
      </c>
      <c r="AJ276" s="3">
        <v>0.33106481481481481</v>
      </c>
      <c r="AK276" s="3">
        <v>0.70240740740740737</v>
      </c>
      <c r="AL276" s="3">
        <v>0.33106481481481481</v>
      </c>
      <c r="AN276" s="3">
        <v>0.63436342592592598</v>
      </c>
      <c r="AP276" s="3">
        <v>0.3300925925925926</v>
      </c>
      <c r="AQ276" s="3">
        <v>0.70652777777777775</v>
      </c>
      <c r="AR276" s="3">
        <v>0.70670138888888889</v>
      </c>
      <c r="AS276" s="3">
        <v>0.39380787037037041</v>
      </c>
      <c r="AT276" s="3">
        <v>17</v>
      </c>
      <c r="AU276" s="3">
        <v>11</v>
      </c>
      <c r="AV276" s="3">
        <v>4</v>
      </c>
      <c r="AW276" s="3">
        <v>1</v>
      </c>
      <c r="AX276" s="3">
        <v>0.73899999999999999</v>
      </c>
      <c r="AY276" s="3">
        <v>0.14899999999999999</v>
      </c>
      <c r="AZ276" s="3">
        <v>0</v>
      </c>
      <c r="BA276" s="3">
        <v>0.25900000000000001</v>
      </c>
      <c r="BB276" s="3">
        <v>12</v>
      </c>
      <c r="BC276" s="3">
        <v>4</v>
      </c>
      <c r="BD276" s="3">
        <v>1</v>
      </c>
      <c r="BE276" s="3">
        <v>8.3000000000000004E-2</v>
      </c>
      <c r="BF276" s="3">
        <v>0.33300000000000002</v>
      </c>
      <c r="BG276" s="3">
        <v>0.10187499999999999</v>
      </c>
      <c r="BH276" s="3">
        <v>43.3</v>
      </c>
      <c r="BI276" s="3">
        <v>3.3344907407407406E-2</v>
      </c>
      <c r="BJ276" s="3">
        <v>8.4953703703703701E-3</v>
      </c>
      <c r="BK276" s="3">
        <v>3.6</v>
      </c>
      <c r="BL276" s="3">
        <v>2.7777777777777779E-3</v>
      </c>
    </row>
    <row r="277" spans="1:64" x14ac:dyDescent="0.25">
      <c r="A277" s="2">
        <v>41771</v>
      </c>
      <c r="B277" s="3">
        <v>5</v>
      </c>
      <c r="C277" s="3">
        <v>2</v>
      </c>
      <c r="D277" s="3">
        <v>20</v>
      </c>
      <c r="E277" s="4" t="s">
        <v>79</v>
      </c>
      <c r="F277" s="5">
        <v>2014</v>
      </c>
      <c r="G277" s="4" t="s">
        <v>59</v>
      </c>
      <c r="H277" s="4" t="s">
        <v>90</v>
      </c>
      <c r="I277" s="4" t="s">
        <v>91</v>
      </c>
      <c r="J277" s="4" t="s">
        <v>70</v>
      </c>
      <c r="K277" s="4" t="s">
        <v>71</v>
      </c>
      <c r="L277" s="4" t="s">
        <v>98</v>
      </c>
      <c r="Q277" s="4">
        <v>11037</v>
      </c>
      <c r="R277" s="4" t="s">
        <v>325</v>
      </c>
      <c r="U277" s="4">
        <v>11037</v>
      </c>
      <c r="W277" s="4" t="s">
        <v>208</v>
      </c>
      <c r="X277" s="4" t="s">
        <v>100</v>
      </c>
      <c r="Y277" s="4" t="s">
        <v>104</v>
      </c>
      <c r="Z277" s="4" t="s">
        <v>106</v>
      </c>
      <c r="AA277" s="4" t="s">
        <v>72</v>
      </c>
      <c r="AB277" s="4" t="s">
        <v>73</v>
      </c>
      <c r="AC277" s="3">
        <v>0.3125</v>
      </c>
      <c r="AD277" s="3">
        <v>0.66666666666666663</v>
      </c>
      <c r="AE277" s="3">
        <v>0.35416666666666669</v>
      </c>
      <c r="AF277" s="4" t="s">
        <v>107</v>
      </c>
      <c r="AG277" s="3">
        <v>0.49366898148148147</v>
      </c>
      <c r="AH277" s="3">
        <v>0.49430555555555555</v>
      </c>
      <c r="AI277" s="3">
        <v>0.6337962962962963</v>
      </c>
      <c r="AJ277" s="3">
        <v>0.51083333333333336</v>
      </c>
      <c r="AK277" s="3">
        <v>0.85935185185185192</v>
      </c>
      <c r="AL277" s="3">
        <v>0.52261574074074069</v>
      </c>
      <c r="AN277" s="3">
        <v>0.81347222222222226</v>
      </c>
      <c r="AP277" s="3">
        <v>0.63879629629629631</v>
      </c>
      <c r="AQ277" s="3">
        <v>0.88888888888888884</v>
      </c>
      <c r="AR277" s="3">
        <v>0.88902777777777775</v>
      </c>
      <c r="AS277" s="3">
        <v>0.39535879629629633</v>
      </c>
      <c r="AT277" s="3">
        <v>11</v>
      </c>
      <c r="AU277" s="3">
        <v>8</v>
      </c>
      <c r="AV277" s="3">
        <v>3</v>
      </c>
      <c r="AW277" s="3">
        <v>2</v>
      </c>
      <c r="AX277" s="3">
        <v>0.57899999999999996</v>
      </c>
      <c r="AY277" s="3">
        <v>0.40699999999999997</v>
      </c>
      <c r="AZ277" s="3">
        <v>1.2999999999999999E-2</v>
      </c>
      <c r="BA277" s="3">
        <v>0.42099999999999999</v>
      </c>
      <c r="BB277" s="3">
        <v>9</v>
      </c>
      <c r="BC277" s="3">
        <v>3</v>
      </c>
      <c r="BD277" s="3">
        <v>2</v>
      </c>
      <c r="BE277" s="3">
        <v>0.222</v>
      </c>
      <c r="BF277" s="3">
        <v>0.33300000000000002</v>
      </c>
      <c r="BG277" s="3">
        <v>0.1663425925925926</v>
      </c>
      <c r="BH277" s="3">
        <v>150.4</v>
      </c>
      <c r="BI277" s="3">
        <v>4.2754629629629635E-2</v>
      </c>
      <c r="BJ277" s="3">
        <v>1.8483796296296297E-2</v>
      </c>
      <c r="BK277" s="3">
        <v>16.7</v>
      </c>
      <c r="BL277" s="3">
        <v>4.7453703703703703E-3</v>
      </c>
    </row>
    <row r="278" spans="1:64" x14ac:dyDescent="0.25">
      <c r="A278" s="2">
        <v>41771</v>
      </c>
      <c r="B278" s="3">
        <v>5</v>
      </c>
      <c r="C278" s="3">
        <v>2</v>
      </c>
      <c r="D278" s="3">
        <v>20</v>
      </c>
      <c r="E278" s="4" t="s">
        <v>79</v>
      </c>
      <c r="F278" s="5">
        <v>2014</v>
      </c>
      <c r="G278" s="4" t="s">
        <v>59</v>
      </c>
      <c r="H278" s="4" t="s">
        <v>90</v>
      </c>
      <c r="I278" s="4" t="s">
        <v>91</v>
      </c>
      <c r="J278" s="4" t="s">
        <v>70</v>
      </c>
      <c r="K278" s="4" t="s">
        <v>71</v>
      </c>
      <c r="L278" s="4" t="s">
        <v>98</v>
      </c>
      <c r="Q278" s="4">
        <v>11038</v>
      </c>
      <c r="R278" s="4" t="s">
        <v>329</v>
      </c>
      <c r="U278" s="4">
        <v>11038</v>
      </c>
      <c r="W278" s="4" t="s">
        <v>212</v>
      </c>
      <c r="X278" s="4" t="s">
        <v>100</v>
      </c>
      <c r="Y278" s="4" t="s">
        <v>104</v>
      </c>
      <c r="Z278" s="4" t="s">
        <v>106</v>
      </c>
      <c r="AA278" s="4" t="s">
        <v>72</v>
      </c>
      <c r="AB278" s="4" t="s">
        <v>73</v>
      </c>
      <c r="AC278" s="3">
        <v>0.3125</v>
      </c>
      <c r="AD278" s="3">
        <v>0.66666666666666663</v>
      </c>
      <c r="AE278" s="3">
        <v>0.35416666666666669</v>
      </c>
      <c r="AF278" s="4" t="s">
        <v>107</v>
      </c>
      <c r="AG278" s="3">
        <v>0.30246527777777776</v>
      </c>
      <c r="AH278" s="3">
        <v>0.30319444444444443</v>
      </c>
      <c r="AI278" s="3">
        <v>0.68217592592592602</v>
      </c>
      <c r="AJ278" s="3">
        <v>0.32148148148148148</v>
      </c>
      <c r="AK278" s="3">
        <v>0.66229166666666661</v>
      </c>
      <c r="AL278" s="3">
        <v>0.33262731481481483</v>
      </c>
      <c r="AN278" s="3">
        <v>0.66229166666666661</v>
      </c>
      <c r="AP278" s="3">
        <v>0.30319444444444443</v>
      </c>
      <c r="AQ278" s="3">
        <v>0.68217592592592602</v>
      </c>
      <c r="AR278" s="3">
        <v>0.68240740740740735</v>
      </c>
      <c r="AS278" s="3">
        <v>0.37994212962962964</v>
      </c>
      <c r="AT278" s="3">
        <v>11</v>
      </c>
      <c r="AU278" s="3">
        <v>8</v>
      </c>
      <c r="AV278" s="3">
        <v>5</v>
      </c>
      <c r="AW278" s="3">
        <v>1</v>
      </c>
      <c r="AX278" s="3">
        <v>0.75600000000000001</v>
      </c>
      <c r="AY278" s="3">
        <v>0.67600000000000005</v>
      </c>
      <c r="AZ278" s="3">
        <v>0</v>
      </c>
      <c r="BA278" s="3">
        <v>0.246</v>
      </c>
      <c r="BB278" s="3">
        <v>9</v>
      </c>
      <c r="BC278" s="3">
        <v>5</v>
      </c>
      <c r="BD278" s="3">
        <v>1</v>
      </c>
      <c r="BE278" s="3">
        <v>0.111</v>
      </c>
      <c r="BF278" s="3">
        <v>0.55600000000000005</v>
      </c>
      <c r="BG278" s="3">
        <v>9.3576388888888876E-2</v>
      </c>
      <c r="BH278" s="3">
        <v>79.900000000000006</v>
      </c>
      <c r="BI278" s="3">
        <v>2.6331018518518517E-2</v>
      </c>
      <c r="BJ278" s="3">
        <v>1.0393518518518519E-2</v>
      </c>
      <c r="BK278" s="3">
        <v>8.9</v>
      </c>
      <c r="BL278" s="3">
        <v>2.9282407407407412E-3</v>
      </c>
    </row>
    <row r="279" spans="1:64" x14ac:dyDescent="0.25">
      <c r="A279" s="2">
        <v>41771</v>
      </c>
      <c r="B279" s="3">
        <v>5</v>
      </c>
      <c r="C279" s="3">
        <v>2</v>
      </c>
      <c r="D279" s="3">
        <v>20</v>
      </c>
      <c r="E279" s="4" t="s">
        <v>79</v>
      </c>
      <c r="F279" s="5">
        <v>2014</v>
      </c>
      <c r="G279" s="4" t="s">
        <v>59</v>
      </c>
      <c r="H279" s="4" t="s">
        <v>90</v>
      </c>
      <c r="I279" s="4" t="s">
        <v>91</v>
      </c>
      <c r="J279" s="4" t="s">
        <v>70</v>
      </c>
      <c r="K279" s="4" t="s">
        <v>71</v>
      </c>
      <c r="L279" s="4" t="s">
        <v>97</v>
      </c>
      <c r="Q279" s="4">
        <v>11039</v>
      </c>
      <c r="R279" s="4" t="s">
        <v>330</v>
      </c>
      <c r="U279" s="4">
        <v>11039</v>
      </c>
      <c r="W279" s="4" t="s">
        <v>213</v>
      </c>
      <c r="X279" s="4" t="s">
        <v>100</v>
      </c>
      <c r="Y279" s="4" t="s">
        <v>104</v>
      </c>
      <c r="Z279" s="4" t="s">
        <v>106</v>
      </c>
      <c r="AA279" s="4" t="s">
        <v>72</v>
      </c>
      <c r="AB279" s="4" t="s">
        <v>73</v>
      </c>
      <c r="AC279" s="3">
        <v>0.3125</v>
      </c>
      <c r="AD279" s="3">
        <v>0.66666666666666663</v>
      </c>
      <c r="AE279" s="3">
        <v>0.35416666666666669</v>
      </c>
      <c r="AF279" s="4" t="s">
        <v>107</v>
      </c>
      <c r="AG279" s="3">
        <v>0.3184953703703704</v>
      </c>
      <c r="AH279" s="3">
        <v>0.31937500000000002</v>
      </c>
      <c r="AI279" s="3">
        <v>0.69123842592592588</v>
      </c>
      <c r="AJ279" s="3">
        <v>0.35109953703703706</v>
      </c>
      <c r="AK279" s="3">
        <v>0.65354166666666669</v>
      </c>
      <c r="AL279" s="3">
        <v>0.35109953703703706</v>
      </c>
      <c r="AN279" s="3">
        <v>0.65354166666666669</v>
      </c>
      <c r="AP279" s="3">
        <v>0.31937500000000002</v>
      </c>
      <c r="AQ279" s="3">
        <v>0.69123842592592588</v>
      </c>
      <c r="AR279" s="3">
        <v>0.69165509259259261</v>
      </c>
      <c r="AS279" s="3">
        <v>0.37315972222222221</v>
      </c>
      <c r="AT279" s="3">
        <v>16</v>
      </c>
      <c r="AU279" s="3">
        <v>11</v>
      </c>
      <c r="AV279" s="3">
        <v>4</v>
      </c>
      <c r="AW279" s="3">
        <v>1</v>
      </c>
      <c r="AX279" s="3">
        <v>0.57899999999999996</v>
      </c>
      <c r="AY279" s="3">
        <v>0.30599999999999999</v>
      </c>
      <c r="AZ279" s="3">
        <v>0</v>
      </c>
      <c r="BA279" s="3">
        <v>0.42099999999999999</v>
      </c>
      <c r="BB279" s="3">
        <v>12</v>
      </c>
      <c r="BC279" s="3">
        <v>4</v>
      </c>
      <c r="BD279" s="3">
        <v>1</v>
      </c>
      <c r="BE279" s="3">
        <v>8.3000000000000004E-2</v>
      </c>
      <c r="BF279" s="3">
        <v>0.33300000000000002</v>
      </c>
      <c r="BG279" s="3">
        <v>0.15694444444444444</v>
      </c>
      <c r="BH279" s="3">
        <v>83</v>
      </c>
      <c r="BI279" s="3">
        <v>4.0162037037037038E-2</v>
      </c>
      <c r="BJ279" s="3">
        <v>1.3078703703703703E-2</v>
      </c>
      <c r="BK279" s="3">
        <v>6.9</v>
      </c>
      <c r="BL279" s="3">
        <v>3.3449074074074071E-3</v>
      </c>
    </row>
    <row r="280" spans="1:64" x14ac:dyDescent="0.25">
      <c r="A280" s="2">
        <v>41771</v>
      </c>
      <c r="B280" s="3">
        <v>5</v>
      </c>
      <c r="C280" s="3">
        <v>2</v>
      </c>
      <c r="D280" s="3">
        <v>20</v>
      </c>
      <c r="E280" s="4" t="s">
        <v>79</v>
      </c>
      <c r="F280" s="5">
        <v>2014</v>
      </c>
      <c r="G280" s="4" t="s">
        <v>59</v>
      </c>
      <c r="H280" s="4" t="s">
        <v>90</v>
      </c>
      <c r="I280" s="4" t="s">
        <v>91</v>
      </c>
      <c r="J280" s="4" t="s">
        <v>70</v>
      </c>
      <c r="K280" s="4" t="s">
        <v>71</v>
      </c>
      <c r="L280" s="4" t="s">
        <v>98</v>
      </c>
      <c r="Q280" s="4">
        <v>11040</v>
      </c>
      <c r="R280" s="4" t="s">
        <v>331</v>
      </c>
      <c r="U280" s="4">
        <v>11040</v>
      </c>
      <c r="W280" s="4" t="s">
        <v>214</v>
      </c>
      <c r="X280" s="4" t="s">
        <v>100</v>
      </c>
      <c r="Y280" s="4" t="s">
        <v>104</v>
      </c>
      <c r="Z280" s="4" t="s">
        <v>106</v>
      </c>
      <c r="AA280" s="4" t="s">
        <v>72</v>
      </c>
      <c r="AB280" s="4" t="s">
        <v>73</v>
      </c>
      <c r="AC280" s="3">
        <v>0.3125</v>
      </c>
      <c r="AD280" s="3">
        <v>0.66666666666666663</v>
      </c>
      <c r="AE280" s="3">
        <v>0.35416666666666669</v>
      </c>
      <c r="AF280" s="4" t="s">
        <v>107</v>
      </c>
      <c r="AG280" s="3">
        <v>0.29356481481481483</v>
      </c>
      <c r="AH280" s="3">
        <v>0.29900462962962965</v>
      </c>
      <c r="AI280" s="3">
        <v>0.73215277777777776</v>
      </c>
      <c r="AJ280" s="3">
        <v>0.34120370370370368</v>
      </c>
      <c r="AK280" s="3">
        <v>0.60715277777777776</v>
      </c>
      <c r="AL280" s="3">
        <v>0.34120370370370368</v>
      </c>
      <c r="AN280" s="3">
        <v>0.60715277777777776</v>
      </c>
      <c r="AP280" s="3">
        <v>0.29900462962962965</v>
      </c>
      <c r="AQ280" s="3">
        <v>0.73215277777777776</v>
      </c>
      <c r="AR280" s="3">
        <v>0.73243055555555558</v>
      </c>
      <c r="AS280" s="3">
        <v>0.43886574074074075</v>
      </c>
      <c r="AT280" s="3">
        <v>13</v>
      </c>
      <c r="AU280" s="3">
        <v>7</v>
      </c>
      <c r="AV280" s="3">
        <v>5</v>
      </c>
      <c r="AW280" s="3">
        <v>1</v>
      </c>
      <c r="AX280" s="3">
        <v>0.44700000000000001</v>
      </c>
      <c r="AY280" s="3">
        <v>0.217</v>
      </c>
      <c r="AZ280" s="3">
        <v>0</v>
      </c>
      <c r="BA280" s="3">
        <v>0.54700000000000004</v>
      </c>
      <c r="BB280" s="3">
        <v>8</v>
      </c>
      <c r="BC280" s="3">
        <v>5</v>
      </c>
      <c r="BD280" s="3">
        <v>1</v>
      </c>
      <c r="BE280" s="3">
        <v>0.125</v>
      </c>
      <c r="BF280" s="3">
        <v>0.625</v>
      </c>
      <c r="BG280" s="3">
        <v>0.24003472222222222</v>
      </c>
      <c r="BH280" s="3">
        <v>119.7</v>
      </c>
      <c r="BI280" s="3">
        <v>3.0081018518518521E-2</v>
      </c>
      <c r="BJ280" s="3">
        <v>3.0000000000000002E-2</v>
      </c>
      <c r="BK280" s="3">
        <v>15</v>
      </c>
      <c r="BL280" s="3">
        <v>3.7615740740740739E-3</v>
      </c>
    </row>
    <row r="281" spans="1:64" x14ac:dyDescent="0.25">
      <c r="A281" s="2">
        <v>41771</v>
      </c>
      <c r="B281" s="3">
        <v>5</v>
      </c>
      <c r="C281" s="3">
        <v>2</v>
      </c>
      <c r="D281" s="3">
        <v>20</v>
      </c>
      <c r="E281" s="4" t="s">
        <v>79</v>
      </c>
      <c r="F281" s="5">
        <v>2014</v>
      </c>
      <c r="G281" s="4" t="s">
        <v>59</v>
      </c>
      <c r="H281" s="4" t="s">
        <v>90</v>
      </c>
      <c r="I281" s="4" t="s">
        <v>91</v>
      </c>
      <c r="J281" s="4" t="s">
        <v>70</v>
      </c>
      <c r="K281" s="4" t="s">
        <v>71</v>
      </c>
      <c r="L281" s="4" t="s">
        <v>98</v>
      </c>
      <c r="Q281" s="4">
        <v>11042</v>
      </c>
      <c r="R281" s="4" t="s">
        <v>332</v>
      </c>
      <c r="U281" s="4">
        <v>11042</v>
      </c>
      <c r="W281" s="4" t="s">
        <v>215</v>
      </c>
      <c r="X281" s="4" t="s">
        <v>100</v>
      </c>
      <c r="Y281" s="4" t="s">
        <v>104</v>
      </c>
      <c r="Z281" s="4" t="s">
        <v>106</v>
      </c>
      <c r="AA281" s="4" t="s">
        <v>72</v>
      </c>
      <c r="AB281" s="4" t="s">
        <v>73</v>
      </c>
      <c r="AC281" s="3">
        <v>0.3125</v>
      </c>
      <c r="AD281" s="3">
        <v>0.66666666666666663</v>
      </c>
      <c r="AE281" s="3">
        <v>0.35416666666666669</v>
      </c>
      <c r="AF281" s="4" t="s">
        <v>107</v>
      </c>
      <c r="AG281" s="3">
        <v>0.31782407407407409</v>
      </c>
      <c r="AH281" s="3">
        <v>0.32060185185185186</v>
      </c>
      <c r="AI281" s="3">
        <v>0.60682870370370368</v>
      </c>
      <c r="AJ281" s="3">
        <v>0.34607638888888892</v>
      </c>
      <c r="AK281" s="3">
        <v>0.68741898148148151</v>
      </c>
      <c r="AL281" s="3">
        <v>0.34607638888888892</v>
      </c>
      <c r="AN281" s="3">
        <v>0.65354166666666669</v>
      </c>
      <c r="AP281" s="3">
        <v>0.62465277777777783</v>
      </c>
      <c r="AQ281" s="3">
        <v>0.69086805555555564</v>
      </c>
      <c r="AR281" s="3">
        <v>0.69201388888888893</v>
      </c>
      <c r="AS281" s="3">
        <v>0.37418981481481484</v>
      </c>
      <c r="AT281" s="3">
        <v>17</v>
      </c>
      <c r="AU281" s="3">
        <v>12</v>
      </c>
      <c r="AV281" s="3">
        <v>5</v>
      </c>
      <c r="AW281" s="3">
        <v>2</v>
      </c>
      <c r="AX281" s="3">
        <v>0.58799999999999997</v>
      </c>
      <c r="AY281" s="3">
        <v>0.34300000000000003</v>
      </c>
      <c r="AZ281" s="3">
        <v>4.8000000000000001E-2</v>
      </c>
      <c r="BA281" s="3">
        <v>0.41199999999999998</v>
      </c>
      <c r="BB281" s="3">
        <v>13</v>
      </c>
      <c r="BC281" s="3">
        <v>5</v>
      </c>
      <c r="BD281" s="3">
        <v>2</v>
      </c>
      <c r="BE281" s="3">
        <v>0.154</v>
      </c>
      <c r="BF281" s="3">
        <v>0.38500000000000001</v>
      </c>
      <c r="BG281" s="3">
        <v>0.15399305555555556</v>
      </c>
      <c r="BH281" s="3">
        <v>98.9</v>
      </c>
      <c r="BI281" s="3">
        <v>6.283564814814814E-2</v>
      </c>
      <c r="BJ281" s="3">
        <v>1.1840277777777778E-2</v>
      </c>
      <c r="BK281" s="3">
        <v>7.6</v>
      </c>
      <c r="BL281" s="3">
        <v>4.8379629629629632E-3</v>
      </c>
    </row>
    <row r="282" spans="1:64" x14ac:dyDescent="0.25">
      <c r="A282" s="2">
        <v>41771</v>
      </c>
      <c r="B282" s="3">
        <v>5</v>
      </c>
      <c r="C282" s="3">
        <v>2</v>
      </c>
      <c r="D282" s="3">
        <v>20</v>
      </c>
      <c r="E282" s="4" t="s">
        <v>79</v>
      </c>
      <c r="F282" s="5">
        <v>2014</v>
      </c>
      <c r="G282" s="4" t="s">
        <v>59</v>
      </c>
      <c r="H282" s="4" t="s">
        <v>90</v>
      </c>
      <c r="I282" s="4" t="s">
        <v>91</v>
      </c>
      <c r="J282" s="4" t="s">
        <v>70</v>
      </c>
      <c r="K282" s="4" t="s">
        <v>71</v>
      </c>
      <c r="L282" s="4" t="s">
        <v>97</v>
      </c>
      <c r="Q282" s="4">
        <v>11043</v>
      </c>
      <c r="R282" s="4" t="s">
        <v>326</v>
      </c>
      <c r="U282" s="4">
        <v>11043</v>
      </c>
      <c r="W282" s="4" t="s">
        <v>209</v>
      </c>
      <c r="X282" s="4" t="s">
        <v>100</v>
      </c>
      <c r="Y282" s="4" t="s">
        <v>104</v>
      </c>
      <c r="Z282" s="4" t="s">
        <v>106</v>
      </c>
      <c r="AA282" s="4" t="s">
        <v>72</v>
      </c>
      <c r="AB282" s="4" t="s">
        <v>73</v>
      </c>
      <c r="AC282" s="3">
        <v>0.3125</v>
      </c>
      <c r="AD282" s="3">
        <v>0.66666666666666663</v>
      </c>
      <c r="AE282" s="3">
        <v>0.35416666666666669</v>
      </c>
      <c r="AF282" s="4" t="s">
        <v>107</v>
      </c>
      <c r="AG282" s="3">
        <v>0.44649305555555557</v>
      </c>
      <c r="AH282" s="3">
        <v>0.49425925925925923</v>
      </c>
      <c r="AI282" s="3">
        <v>0.56748842592592597</v>
      </c>
      <c r="AJ282" s="3">
        <v>0.49585648148148148</v>
      </c>
      <c r="AK282" s="3">
        <v>0.81289351851851854</v>
      </c>
      <c r="AL282" s="3">
        <v>0.49585648148148148</v>
      </c>
      <c r="AN282" s="3">
        <v>0.76228009259259266</v>
      </c>
      <c r="AP282" s="3">
        <v>0.7116203703703704</v>
      </c>
      <c r="AQ282" s="3">
        <v>0.83835648148148145</v>
      </c>
      <c r="AR282" s="3">
        <v>0.83901620370370367</v>
      </c>
      <c r="AS282" s="3">
        <v>0.39252314814814815</v>
      </c>
      <c r="AT282" s="3">
        <v>12</v>
      </c>
      <c r="AU282" s="3">
        <v>9</v>
      </c>
      <c r="AV282" s="3">
        <v>4</v>
      </c>
      <c r="AW282" s="3">
        <v>3</v>
      </c>
      <c r="AX282" s="3">
        <v>0.63700000000000001</v>
      </c>
      <c r="AY282" s="3">
        <v>0.24299999999999999</v>
      </c>
      <c r="AZ282" s="3">
        <v>0.14199999999999999</v>
      </c>
      <c r="BA282" s="3">
        <v>0.36299999999999999</v>
      </c>
      <c r="BB282" s="3">
        <v>10</v>
      </c>
      <c r="BC282" s="3">
        <v>4</v>
      </c>
      <c r="BD282" s="3">
        <v>3</v>
      </c>
      <c r="BE282" s="3">
        <v>0.3</v>
      </c>
      <c r="BF282" s="3">
        <v>0.4</v>
      </c>
      <c r="BG282" s="3">
        <v>0.14256944444444444</v>
      </c>
      <c r="BH282" s="3">
        <v>110.6</v>
      </c>
      <c r="BI282" s="3">
        <v>6.7592592592592593E-2</v>
      </c>
      <c r="BJ282" s="3">
        <v>1.4259259259259261E-2</v>
      </c>
      <c r="BK282" s="3">
        <v>11.1</v>
      </c>
      <c r="BL282" s="3">
        <v>6.7592592592592591E-3</v>
      </c>
    </row>
    <row r="283" spans="1:64" x14ac:dyDescent="0.25">
      <c r="A283" s="2">
        <v>41771</v>
      </c>
      <c r="B283" s="3">
        <v>5</v>
      </c>
      <c r="C283" s="3">
        <v>2</v>
      </c>
      <c r="D283" s="3">
        <v>20</v>
      </c>
      <c r="E283" s="4" t="s">
        <v>79</v>
      </c>
      <c r="F283" s="5">
        <v>2014</v>
      </c>
      <c r="G283" s="4" t="s">
        <v>59</v>
      </c>
      <c r="H283" s="4" t="s">
        <v>90</v>
      </c>
      <c r="I283" s="4" t="s">
        <v>91</v>
      </c>
      <c r="J283" s="4" t="s">
        <v>70</v>
      </c>
      <c r="K283" s="4" t="s">
        <v>71</v>
      </c>
      <c r="L283" s="4" t="s">
        <v>97</v>
      </c>
      <c r="Q283" s="4">
        <v>11045</v>
      </c>
      <c r="R283" s="4" t="s">
        <v>333</v>
      </c>
      <c r="U283" s="4">
        <v>11045</v>
      </c>
      <c r="W283" s="4" t="s">
        <v>216</v>
      </c>
      <c r="X283" s="4" t="s">
        <v>100</v>
      </c>
      <c r="Y283" s="4" t="s">
        <v>104</v>
      </c>
      <c r="Z283" s="4" t="s">
        <v>106</v>
      </c>
      <c r="AA283" s="4" t="s">
        <v>72</v>
      </c>
      <c r="AB283" s="4" t="s">
        <v>73</v>
      </c>
      <c r="AC283" s="3">
        <v>0.3125</v>
      </c>
      <c r="AD283" s="3">
        <v>0.66666666666666663</v>
      </c>
      <c r="AE283" s="3">
        <v>0.35416666666666669</v>
      </c>
      <c r="AF283" s="4" t="s">
        <v>107</v>
      </c>
      <c r="AG283" s="3">
        <v>0.30408564814814815</v>
      </c>
      <c r="AH283" s="3">
        <v>0.30450231481481482</v>
      </c>
      <c r="AI283" s="3">
        <v>0.67879629629629623</v>
      </c>
      <c r="AJ283" s="3">
        <v>0.3652199074074074</v>
      </c>
      <c r="AK283" s="3">
        <v>0.65299768518518519</v>
      </c>
      <c r="AL283" s="3">
        <v>0.3652199074074074</v>
      </c>
      <c r="AN283" s="3">
        <v>0.65299768518518519</v>
      </c>
      <c r="AP283" s="3">
        <v>0.30450231481481482</v>
      </c>
      <c r="AQ283" s="3">
        <v>0.67879629629629623</v>
      </c>
      <c r="AR283" s="3">
        <v>0.67949074074074067</v>
      </c>
      <c r="AS283" s="3">
        <v>0.37540509259259264</v>
      </c>
      <c r="AT283" s="3">
        <v>9</v>
      </c>
      <c r="AU283" s="3">
        <v>5</v>
      </c>
      <c r="AV283" s="3">
        <v>3</v>
      </c>
      <c r="AW283" s="3">
        <v>1</v>
      </c>
      <c r="AX283" s="3">
        <v>0.53600000000000003</v>
      </c>
      <c r="AY283" s="3">
        <v>0.39600000000000002</v>
      </c>
      <c r="AZ283" s="3">
        <v>0</v>
      </c>
      <c r="BA283" s="3">
        <v>0.46400000000000002</v>
      </c>
      <c r="BB283" s="3">
        <v>6</v>
      </c>
      <c r="BC283" s="3">
        <v>3</v>
      </c>
      <c r="BD283" s="3">
        <v>1</v>
      </c>
      <c r="BE283" s="3">
        <v>0.16700000000000001</v>
      </c>
      <c r="BF283" s="3">
        <v>0.5</v>
      </c>
      <c r="BG283" s="3">
        <v>0.17408564814814817</v>
      </c>
      <c r="BH283" s="3">
        <v>130.80000000000001</v>
      </c>
      <c r="BI283" s="3">
        <v>7.3287037037037039E-2</v>
      </c>
      <c r="BJ283" s="3">
        <v>2.90162037037037E-2</v>
      </c>
      <c r="BK283" s="3">
        <v>21.8</v>
      </c>
      <c r="BL283" s="3">
        <v>1.2210648148148146E-2</v>
      </c>
    </row>
    <row r="284" spans="1:64" x14ac:dyDescent="0.25">
      <c r="A284" s="2">
        <v>41771</v>
      </c>
      <c r="B284" s="3">
        <v>5</v>
      </c>
      <c r="C284" s="3">
        <v>2</v>
      </c>
      <c r="D284" s="3">
        <v>20</v>
      </c>
      <c r="E284" s="4" t="s">
        <v>79</v>
      </c>
      <c r="F284" s="5">
        <v>2014</v>
      </c>
      <c r="G284" s="4" t="s">
        <v>59</v>
      </c>
      <c r="H284" s="4" t="s">
        <v>90</v>
      </c>
      <c r="I284" s="4" t="s">
        <v>91</v>
      </c>
      <c r="J284" s="4" t="s">
        <v>70</v>
      </c>
      <c r="K284" s="4" t="s">
        <v>71</v>
      </c>
      <c r="L284" s="4" t="s">
        <v>98</v>
      </c>
      <c r="Q284" s="4">
        <v>11049</v>
      </c>
      <c r="R284" s="4" t="s">
        <v>334</v>
      </c>
      <c r="U284" s="4">
        <v>11049</v>
      </c>
      <c r="W284" s="4" t="s">
        <v>217</v>
      </c>
      <c r="X284" s="4" t="s">
        <v>100</v>
      </c>
      <c r="Y284" s="4" t="s">
        <v>104</v>
      </c>
      <c r="Z284" s="4" t="s">
        <v>106</v>
      </c>
      <c r="AA284" s="4" t="s">
        <v>72</v>
      </c>
      <c r="AB284" s="4" t="s">
        <v>73</v>
      </c>
      <c r="AC284" s="3">
        <v>0.3125</v>
      </c>
      <c r="AD284" s="3">
        <v>0.66666666666666663</v>
      </c>
      <c r="AE284" s="3">
        <v>0.35416666666666669</v>
      </c>
      <c r="AF284" s="4" t="s">
        <v>107</v>
      </c>
      <c r="AG284" s="3">
        <v>0.3298611111111111</v>
      </c>
      <c r="AH284" s="3">
        <v>0.42421296296296296</v>
      </c>
      <c r="AI284" s="3">
        <v>0.67952546296296301</v>
      </c>
      <c r="AJ284" s="3">
        <v>0.43724537037037042</v>
      </c>
      <c r="AK284" s="3">
        <v>0.66951388888888885</v>
      </c>
      <c r="AL284" s="3">
        <v>0.53260416666666666</v>
      </c>
      <c r="AN284" s="3">
        <v>0.57385416666666667</v>
      </c>
      <c r="AP284" s="3">
        <v>0.42421296296296296</v>
      </c>
      <c r="AQ284" s="3">
        <v>0.67952546296296301</v>
      </c>
      <c r="AR284" s="3">
        <v>0.67984953703703699</v>
      </c>
      <c r="AS284" s="3">
        <v>0.34998842592592588</v>
      </c>
      <c r="AT284" s="3">
        <v>12</v>
      </c>
      <c r="AU284" s="3">
        <v>5</v>
      </c>
      <c r="AV284" s="3">
        <v>1</v>
      </c>
      <c r="AW284" s="3">
        <v>1</v>
      </c>
      <c r="AX284" s="3">
        <v>0.73799999999999999</v>
      </c>
      <c r="AY284" s="3">
        <v>0.11799999999999999</v>
      </c>
      <c r="AZ284" s="3">
        <v>0</v>
      </c>
      <c r="BA284" s="3">
        <v>0.17499999999999999</v>
      </c>
      <c r="BB284" s="3">
        <v>6</v>
      </c>
      <c r="BC284" s="3">
        <v>1</v>
      </c>
      <c r="BD284" s="3">
        <v>1</v>
      </c>
      <c r="BE284" s="3">
        <v>0.16700000000000001</v>
      </c>
      <c r="BF284" s="3">
        <v>0.16700000000000001</v>
      </c>
      <c r="BG284" s="3">
        <v>6.1377314814814815E-2</v>
      </c>
      <c r="BH284" s="3">
        <v>20.6</v>
      </c>
      <c r="BI284" s="3">
        <v>7.8657407407407412E-2</v>
      </c>
      <c r="BJ284" s="3">
        <v>1.0231481481481482E-2</v>
      </c>
      <c r="BK284" s="3">
        <v>3.4</v>
      </c>
      <c r="BL284" s="3">
        <v>1.3113425925925926E-2</v>
      </c>
    </row>
    <row r="285" spans="1:64" x14ac:dyDescent="0.25">
      <c r="A285" s="2">
        <v>41771</v>
      </c>
      <c r="B285" s="3">
        <v>5</v>
      </c>
      <c r="C285" s="3">
        <v>2</v>
      </c>
      <c r="D285" s="3">
        <v>20</v>
      </c>
      <c r="E285" s="4" t="s">
        <v>79</v>
      </c>
      <c r="F285" s="5">
        <v>2014</v>
      </c>
      <c r="G285" s="4" t="s">
        <v>59</v>
      </c>
      <c r="H285" s="4" t="s">
        <v>90</v>
      </c>
      <c r="I285" s="4" t="s">
        <v>91</v>
      </c>
      <c r="J285" s="4" t="s">
        <v>70</v>
      </c>
      <c r="K285" s="4" t="s">
        <v>71</v>
      </c>
      <c r="L285" s="4" t="s">
        <v>97</v>
      </c>
      <c r="Q285" s="4">
        <v>11050</v>
      </c>
      <c r="R285" s="4" t="s">
        <v>335</v>
      </c>
      <c r="U285" s="4">
        <v>11050</v>
      </c>
      <c r="W285" s="4" t="s">
        <v>218</v>
      </c>
      <c r="X285" s="4" t="s">
        <v>100</v>
      </c>
      <c r="Y285" s="4" t="s">
        <v>104</v>
      </c>
      <c r="Z285" s="4" t="s">
        <v>106</v>
      </c>
      <c r="AA285" s="4" t="s">
        <v>72</v>
      </c>
      <c r="AB285" s="4" t="s">
        <v>73</v>
      </c>
      <c r="AC285" s="3">
        <v>0.3125</v>
      </c>
      <c r="AD285" s="3">
        <v>0.66666666666666663</v>
      </c>
      <c r="AE285" s="3">
        <v>0.35416666666666669</v>
      </c>
      <c r="AF285" s="4" t="s">
        <v>107</v>
      </c>
      <c r="AG285" s="3">
        <v>0.3266087962962963</v>
      </c>
      <c r="AH285" s="3">
        <v>0.33336805555555554</v>
      </c>
      <c r="AI285" s="3">
        <v>0.32935185185185184</v>
      </c>
      <c r="AJ285" s="3">
        <v>0.32935185185185184</v>
      </c>
      <c r="AK285" s="3">
        <v>0.67032407407407402</v>
      </c>
      <c r="AL285" s="3">
        <v>0.40392361111111108</v>
      </c>
      <c r="AN285" s="3">
        <v>0.65210648148148154</v>
      </c>
      <c r="AP285" s="3">
        <v>0.33336805555555554</v>
      </c>
      <c r="AQ285" s="3">
        <v>0.7</v>
      </c>
      <c r="AR285" s="3">
        <v>0.68609953703703708</v>
      </c>
      <c r="AS285" s="3">
        <v>0.35949074074074078</v>
      </c>
      <c r="AT285" s="3">
        <v>13</v>
      </c>
      <c r="AU285" s="3">
        <v>10</v>
      </c>
      <c r="AV285" s="3">
        <v>4</v>
      </c>
      <c r="AW285" s="3">
        <v>1</v>
      </c>
      <c r="AX285" s="3">
        <v>0.75900000000000001</v>
      </c>
      <c r="AY285" s="3">
        <v>0.54900000000000004</v>
      </c>
      <c r="AZ285" s="3">
        <v>1.0999999999999999E-2</v>
      </c>
      <c r="BA285" s="3">
        <v>0.24099999999999999</v>
      </c>
      <c r="BB285" s="3">
        <v>11</v>
      </c>
      <c r="BC285" s="3">
        <v>4</v>
      </c>
      <c r="BD285" s="3">
        <v>1</v>
      </c>
      <c r="BE285" s="3">
        <v>9.0999999999999998E-2</v>
      </c>
      <c r="BF285" s="3">
        <v>0.36399999999999999</v>
      </c>
      <c r="BG285" s="3">
        <v>8.6701388888888897E-2</v>
      </c>
      <c r="BH285" s="3">
        <v>69.8</v>
      </c>
      <c r="BI285" s="3">
        <v>4.943287037037037E-2</v>
      </c>
      <c r="BJ285" s="3">
        <v>7.8819444444444432E-3</v>
      </c>
      <c r="BK285" s="3">
        <v>6.3</v>
      </c>
      <c r="BL285" s="3">
        <v>4.4907407407407405E-3</v>
      </c>
    </row>
    <row r="286" spans="1:64" x14ac:dyDescent="0.25">
      <c r="A286" s="2">
        <v>41771</v>
      </c>
      <c r="B286" s="3">
        <v>5</v>
      </c>
      <c r="C286" s="3">
        <v>2</v>
      </c>
      <c r="D286" s="3">
        <v>20</v>
      </c>
      <c r="E286" s="4" t="s">
        <v>79</v>
      </c>
      <c r="F286" s="5">
        <v>2014</v>
      </c>
      <c r="G286" s="4" t="s">
        <v>59</v>
      </c>
      <c r="H286" s="4" t="s">
        <v>90</v>
      </c>
      <c r="I286" s="4" t="s">
        <v>91</v>
      </c>
      <c r="J286" s="4" t="s">
        <v>70</v>
      </c>
      <c r="K286" s="4" t="s">
        <v>71</v>
      </c>
      <c r="L286" s="4" t="s">
        <v>98</v>
      </c>
      <c r="Q286" s="4">
        <v>12010</v>
      </c>
      <c r="R286" s="4" t="s">
        <v>336</v>
      </c>
      <c r="U286" s="4">
        <v>12010</v>
      </c>
      <c r="W286" s="4" t="s">
        <v>219</v>
      </c>
      <c r="X286" s="4" t="s">
        <v>100</v>
      </c>
      <c r="Y286" s="4" t="s">
        <v>104</v>
      </c>
      <c r="Z286" s="4" t="s">
        <v>106</v>
      </c>
      <c r="AA286" s="4" t="s">
        <v>72</v>
      </c>
      <c r="AB286" s="4" t="s">
        <v>73</v>
      </c>
      <c r="AC286" s="3">
        <v>0.3125</v>
      </c>
      <c r="AD286" s="3">
        <v>0.66666666666666663</v>
      </c>
      <c r="AE286" s="3">
        <v>0.35416666666666669</v>
      </c>
      <c r="AF286" s="4" t="s">
        <v>107</v>
      </c>
      <c r="AG286" s="3">
        <v>0.31767361111111109</v>
      </c>
      <c r="AH286" s="3">
        <v>0.3195601851851852</v>
      </c>
      <c r="AI286" s="3">
        <v>0.65140046296296295</v>
      </c>
      <c r="AJ286" s="3">
        <v>0.33700231481481485</v>
      </c>
      <c r="AK286" s="3">
        <v>0.64704861111111112</v>
      </c>
      <c r="AL286" s="3">
        <v>0.33700231481481485</v>
      </c>
      <c r="AN286" s="3">
        <v>0.61209490740740746</v>
      </c>
      <c r="AP286" s="3">
        <v>0.3195601851851852</v>
      </c>
      <c r="AQ286" s="3">
        <v>0.65140046296296295</v>
      </c>
      <c r="AR286" s="3">
        <v>0.6519328703703704</v>
      </c>
      <c r="AS286" s="3">
        <v>0.33425925925925926</v>
      </c>
      <c r="AT286" s="3">
        <v>14</v>
      </c>
      <c r="AU286" s="3">
        <v>10</v>
      </c>
      <c r="AV286" s="3">
        <v>5</v>
      </c>
      <c r="AW286" s="3">
        <v>1</v>
      </c>
      <c r="AX286" s="3">
        <v>0.69799999999999995</v>
      </c>
      <c r="AY286" s="3">
        <v>0.51400000000000001</v>
      </c>
      <c r="AZ286" s="3">
        <v>0</v>
      </c>
      <c r="BA286" s="3">
        <v>0.30199999999999999</v>
      </c>
      <c r="BB286" s="3">
        <v>11</v>
      </c>
      <c r="BC286" s="3">
        <v>5</v>
      </c>
      <c r="BD286" s="3">
        <v>1</v>
      </c>
      <c r="BE286" s="3">
        <v>9.0999999999999998E-2</v>
      </c>
      <c r="BF286" s="3">
        <v>0.45500000000000002</v>
      </c>
      <c r="BG286" s="3">
        <v>0.10097222222222223</v>
      </c>
      <c r="BH286" s="3">
        <v>48.7</v>
      </c>
      <c r="BI286" s="3">
        <v>6.8877314814814808E-2</v>
      </c>
      <c r="BJ286" s="3">
        <v>9.1782407407407403E-3</v>
      </c>
      <c r="BK286" s="3">
        <v>4.4000000000000004</v>
      </c>
      <c r="BL286" s="3">
        <v>6.2615740740740748E-3</v>
      </c>
    </row>
    <row r="287" spans="1:64" x14ac:dyDescent="0.25">
      <c r="A287" s="2">
        <v>41771</v>
      </c>
      <c r="B287" s="3">
        <v>5</v>
      </c>
      <c r="C287" s="3">
        <v>2</v>
      </c>
      <c r="D287" s="3">
        <v>20</v>
      </c>
      <c r="E287" s="4" t="s">
        <v>79</v>
      </c>
      <c r="F287" s="5">
        <v>2014</v>
      </c>
      <c r="G287" s="4" t="s">
        <v>59</v>
      </c>
      <c r="H287" s="4" t="s">
        <v>90</v>
      </c>
      <c r="I287" s="4" t="s">
        <v>91</v>
      </c>
      <c r="J287" s="4" t="s">
        <v>70</v>
      </c>
      <c r="K287" s="4" t="s">
        <v>71</v>
      </c>
      <c r="L287" s="4" t="s">
        <v>98</v>
      </c>
      <c r="Q287" s="4">
        <v>12013</v>
      </c>
      <c r="R287" s="4" t="s">
        <v>337</v>
      </c>
      <c r="U287" s="4">
        <v>12013</v>
      </c>
      <c r="W287" s="4" t="s">
        <v>220</v>
      </c>
      <c r="X287" s="4" t="s">
        <v>100</v>
      </c>
      <c r="Y287" s="4" t="s">
        <v>104</v>
      </c>
      <c r="Z287" s="4" t="s">
        <v>106</v>
      </c>
      <c r="AA287" s="4" t="s">
        <v>80</v>
      </c>
      <c r="AB287" s="4" t="s">
        <v>73</v>
      </c>
      <c r="AC287" s="3">
        <v>0.3125</v>
      </c>
      <c r="AD287" s="3">
        <v>0.66666666666666663</v>
      </c>
      <c r="AE287" s="3">
        <v>0.35416666666666669</v>
      </c>
      <c r="AF287" s="4" t="s">
        <v>107</v>
      </c>
      <c r="AG287" s="3">
        <v>0.27888888888888891</v>
      </c>
      <c r="AH287" s="3">
        <v>0.29152777777777777</v>
      </c>
      <c r="AI287" s="3">
        <v>0.67994212962962963</v>
      </c>
      <c r="AJ287" s="3">
        <v>0.29273148148148148</v>
      </c>
      <c r="AK287" s="3">
        <v>0.70090277777777776</v>
      </c>
      <c r="AP287" s="3">
        <v>0.29152777777777777</v>
      </c>
      <c r="AQ287" s="3">
        <v>0.67994212962962963</v>
      </c>
      <c r="AR287" s="3">
        <v>0.70166666666666666</v>
      </c>
      <c r="AS287" s="3">
        <v>0.42277777777777775</v>
      </c>
      <c r="AT287" s="3">
        <v>6</v>
      </c>
      <c r="AU287" s="3">
        <v>4</v>
      </c>
      <c r="AV287" s="3">
        <v>0</v>
      </c>
      <c r="AW287" s="3">
        <v>2</v>
      </c>
      <c r="AX287" s="3">
        <v>0.94499999999999995</v>
      </c>
      <c r="AY287" s="3">
        <v>0</v>
      </c>
      <c r="AZ287" s="3">
        <v>0.05</v>
      </c>
      <c r="BA287" s="3">
        <v>5.5E-2</v>
      </c>
      <c r="BB287" s="3">
        <v>5</v>
      </c>
      <c r="BC287" s="3">
        <v>0</v>
      </c>
      <c r="BD287" s="3">
        <v>2</v>
      </c>
      <c r="BE287" s="3">
        <v>0.4</v>
      </c>
      <c r="BF287" s="3">
        <v>0</v>
      </c>
      <c r="BG287" s="3">
        <v>2.327546296296296E-2</v>
      </c>
      <c r="BH287" s="3">
        <v>12.2</v>
      </c>
      <c r="BI287" s="3">
        <v>3.7453703703703704E-2</v>
      </c>
      <c r="BJ287" s="3">
        <v>4.6527777777777774E-3</v>
      </c>
      <c r="BK287" s="3">
        <v>2.4</v>
      </c>
      <c r="BL287" s="3">
        <v>7.4884259259259262E-3</v>
      </c>
    </row>
    <row r="288" spans="1:64" x14ac:dyDescent="0.25">
      <c r="A288" s="2">
        <v>41771</v>
      </c>
      <c r="B288" s="3">
        <v>5</v>
      </c>
      <c r="C288" s="3">
        <v>2</v>
      </c>
      <c r="D288" s="3">
        <v>20</v>
      </c>
      <c r="E288" s="4" t="s">
        <v>79</v>
      </c>
      <c r="F288" s="5">
        <v>2014</v>
      </c>
      <c r="G288" s="4" t="s">
        <v>59</v>
      </c>
      <c r="H288" s="4" t="s">
        <v>90</v>
      </c>
      <c r="I288" s="4" t="s">
        <v>91</v>
      </c>
      <c r="J288" s="4" t="s">
        <v>70</v>
      </c>
      <c r="K288" s="4" t="s">
        <v>71</v>
      </c>
      <c r="L288" s="4" t="s">
        <v>97</v>
      </c>
      <c r="Q288" s="4">
        <v>12014</v>
      </c>
      <c r="R288" s="4" t="s">
        <v>338</v>
      </c>
      <c r="U288" s="4">
        <v>12014</v>
      </c>
      <c r="W288" s="4" t="s">
        <v>221</v>
      </c>
      <c r="X288" s="4" t="s">
        <v>100</v>
      </c>
      <c r="Y288" s="4" t="s">
        <v>104</v>
      </c>
      <c r="Z288" s="4" t="s">
        <v>106</v>
      </c>
      <c r="AA288" s="4" t="s">
        <v>72</v>
      </c>
      <c r="AB288" s="4" t="s">
        <v>73</v>
      </c>
      <c r="AC288" s="3">
        <v>0.3125</v>
      </c>
      <c r="AD288" s="3">
        <v>0.66666666666666663</v>
      </c>
      <c r="AE288" s="3">
        <v>0.35416666666666669</v>
      </c>
      <c r="AF288" s="4" t="s">
        <v>107</v>
      </c>
      <c r="AG288" s="3">
        <v>0.29761574074074076</v>
      </c>
      <c r="AH288" s="3">
        <v>0.30440972222222223</v>
      </c>
      <c r="AI288" s="3">
        <v>0.76119212962962957</v>
      </c>
      <c r="AJ288" s="3">
        <v>0.3143171296296296</v>
      </c>
      <c r="AK288" s="3">
        <v>0.74913194444444453</v>
      </c>
      <c r="AL288" s="3">
        <v>0.36442129629629627</v>
      </c>
      <c r="AN288" s="3">
        <v>0.74913194444444453</v>
      </c>
      <c r="AP288" s="3">
        <v>0.30440972222222223</v>
      </c>
      <c r="AQ288" s="3">
        <v>0.76119212962962957</v>
      </c>
      <c r="AR288" s="3">
        <v>0.76655092592592589</v>
      </c>
      <c r="AS288" s="3">
        <v>0.46893518518518523</v>
      </c>
      <c r="AT288" s="3">
        <v>13</v>
      </c>
      <c r="AU288" s="3">
        <v>10</v>
      </c>
      <c r="AV288" s="3">
        <v>4</v>
      </c>
      <c r="AW288" s="3">
        <v>1</v>
      </c>
      <c r="AX288" s="3">
        <v>0.83099999999999996</v>
      </c>
      <c r="AY288" s="3">
        <v>0.51500000000000001</v>
      </c>
      <c r="AZ288" s="3">
        <v>0</v>
      </c>
      <c r="BA288" s="3">
        <v>0.16800000000000001</v>
      </c>
      <c r="BB288" s="3">
        <v>11</v>
      </c>
      <c r="BC288" s="3">
        <v>4</v>
      </c>
      <c r="BD288" s="3">
        <v>1</v>
      </c>
      <c r="BE288" s="3">
        <v>9.0999999999999998E-2</v>
      </c>
      <c r="BF288" s="3">
        <v>0.36399999999999999</v>
      </c>
      <c r="BG288" s="3">
        <v>7.9004629629629633E-2</v>
      </c>
      <c r="BH288" s="3">
        <v>26.2</v>
      </c>
      <c r="BI288" s="3">
        <v>0.10986111111111112</v>
      </c>
      <c r="BJ288" s="3">
        <v>7.1874999999999994E-3</v>
      </c>
      <c r="BK288" s="3">
        <v>2.4</v>
      </c>
      <c r="BL288" s="3">
        <v>9.9884259259259266E-3</v>
      </c>
    </row>
    <row r="289" spans="1:64" x14ac:dyDescent="0.25">
      <c r="A289" s="2">
        <v>41771</v>
      </c>
      <c r="B289" s="3">
        <v>5</v>
      </c>
      <c r="C289" s="3">
        <v>2</v>
      </c>
      <c r="D289" s="3">
        <v>20</v>
      </c>
      <c r="E289" s="4" t="s">
        <v>79</v>
      </c>
      <c r="F289" s="5">
        <v>2014</v>
      </c>
      <c r="G289" s="4" t="s">
        <v>59</v>
      </c>
      <c r="H289" s="4" t="s">
        <v>90</v>
      </c>
      <c r="I289" s="4" t="s">
        <v>91</v>
      </c>
      <c r="J289" s="4" t="s">
        <v>70</v>
      </c>
      <c r="K289" s="4" t="s">
        <v>71</v>
      </c>
      <c r="L289" s="4" t="s">
        <v>98</v>
      </c>
      <c r="Q289" s="4">
        <v>12017</v>
      </c>
      <c r="R289" s="4" t="s">
        <v>339</v>
      </c>
      <c r="U289" s="4">
        <v>12017</v>
      </c>
      <c r="W289" s="4" t="s">
        <v>222</v>
      </c>
      <c r="X289" s="4" t="s">
        <v>100</v>
      </c>
      <c r="Y289" s="4" t="s">
        <v>104</v>
      </c>
      <c r="Z289" s="4" t="s">
        <v>106</v>
      </c>
      <c r="AA289" s="4" t="s">
        <v>72</v>
      </c>
      <c r="AB289" s="4" t="s">
        <v>73</v>
      </c>
      <c r="AC289" s="3">
        <v>0.3125</v>
      </c>
      <c r="AD289" s="3">
        <v>0.66666666666666663</v>
      </c>
      <c r="AE289" s="3">
        <v>0.35416666666666669</v>
      </c>
      <c r="AF289" s="4" t="s">
        <v>107</v>
      </c>
      <c r="AG289" s="3">
        <v>0.3103009259259259</v>
      </c>
      <c r="AH289" s="3">
        <v>0.3208449074074074</v>
      </c>
      <c r="AI289" s="3">
        <v>0.6840856481481481</v>
      </c>
      <c r="AJ289" s="3">
        <v>0.33747685185185183</v>
      </c>
      <c r="AK289" s="3">
        <v>0.66775462962962961</v>
      </c>
      <c r="AL289" s="3">
        <v>0.33747685185185183</v>
      </c>
      <c r="AN289" s="3">
        <v>0.62792824074074072</v>
      </c>
      <c r="AP289" s="3">
        <v>0.3208449074074074</v>
      </c>
      <c r="AQ289" s="3">
        <v>0.6840856481481481</v>
      </c>
      <c r="AR289" s="3">
        <v>0.68572916666666661</v>
      </c>
      <c r="AS289" s="3">
        <v>0.37542824074074077</v>
      </c>
      <c r="AT289" s="3">
        <v>10</v>
      </c>
      <c r="AU289" s="3">
        <v>5</v>
      </c>
      <c r="AV289" s="3">
        <v>3</v>
      </c>
      <c r="AW289" s="3">
        <v>1</v>
      </c>
      <c r="AX289" s="3">
        <v>0.80500000000000005</v>
      </c>
      <c r="AY289" s="3">
        <v>0.58599999999999997</v>
      </c>
      <c r="AZ289" s="3">
        <v>0</v>
      </c>
      <c r="BA289" s="3">
        <v>0.182</v>
      </c>
      <c r="BB289" s="3">
        <v>6</v>
      </c>
      <c r="BC289" s="3">
        <v>3</v>
      </c>
      <c r="BD289" s="3">
        <v>1</v>
      </c>
      <c r="BE289" s="3">
        <v>0.16700000000000001</v>
      </c>
      <c r="BF289" s="3">
        <v>0.5</v>
      </c>
      <c r="BG289" s="3">
        <v>6.8379629629629637E-2</v>
      </c>
      <c r="BH289" s="3">
        <v>38.6</v>
      </c>
      <c r="BI289" s="3">
        <v>6.1041666666666661E-2</v>
      </c>
      <c r="BJ289" s="3">
        <v>1.1400462962962965E-2</v>
      </c>
      <c r="BK289" s="3">
        <v>6.4</v>
      </c>
      <c r="BL289" s="3">
        <v>1.0173611111111111E-2</v>
      </c>
    </row>
    <row r="290" spans="1:64" x14ac:dyDescent="0.25">
      <c r="A290" s="2">
        <v>41771</v>
      </c>
      <c r="B290" s="3">
        <v>5</v>
      </c>
      <c r="C290" s="3">
        <v>2</v>
      </c>
      <c r="D290" s="3">
        <v>20</v>
      </c>
      <c r="E290" s="4" t="s">
        <v>79</v>
      </c>
      <c r="F290" s="5">
        <v>2014</v>
      </c>
      <c r="G290" s="4" t="s">
        <v>59</v>
      </c>
      <c r="H290" s="4" t="s">
        <v>90</v>
      </c>
      <c r="I290" s="4" t="s">
        <v>91</v>
      </c>
      <c r="J290" s="4" t="s">
        <v>70</v>
      </c>
      <c r="K290" s="4" t="s">
        <v>71</v>
      </c>
      <c r="L290" s="4" t="s">
        <v>98</v>
      </c>
      <c r="Q290" s="4">
        <v>28068</v>
      </c>
      <c r="R290" s="4" t="s">
        <v>340</v>
      </c>
      <c r="U290" s="4">
        <v>28068</v>
      </c>
      <c r="W290" s="4" t="s">
        <v>223</v>
      </c>
      <c r="X290" s="4" t="s">
        <v>100</v>
      </c>
      <c r="Y290" s="4" t="s">
        <v>104</v>
      </c>
      <c r="Z290" s="4" t="s">
        <v>106</v>
      </c>
      <c r="AA290" s="4" t="s">
        <v>80</v>
      </c>
      <c r="AC290" s="3">
        <v>0.3125</v>
      </c>
      <c r="AD290" s="3">
        <v>0.66666666666666663</v>
      </c>
      <c r="AE290" s="3">
        <v>0.35416666666666669</v>
      </c>
      <c r="AF290" s="4" t="s">
        <v>107</v>
      </c>
      <c r="AG290" s="3">
        <v>0.28644675925925928</v>
      </c>
      <c r="AH290" s="3">
        <v>0.30769675925925927</v>
      </c>
      <c r="AI290" s="3">
        <v>0.68798611111111108</v>
      </c>
      <c r="AJ290" s="3">
        <v>0.3530787037037037</v>
      </c>
      <c r="AK290" s="3">
        <v>0.67987268518518518</v>
      </c>
      <c r="AL290" s="3">
        <v>0.3530787037037037</v>
      </c>
      <c r="AN290" s="3">
        <v>0.65060185185185182</v>
      </c>
      <c r="AP290" s="3">
        <v>0.30769675925925927</v>
      </c>
      <c r="AQ290" s="3">
        <v>0.68798611111111108</v>
      </c>
      <c r="AR290" s="3">
        <v>0.68812499999999999</v>
      </c>
      <c r="AS290" s="3">
        <v>0.40167824074074071</v>
      </c>
      <c r="AT290" s="3">
        <v>19</v>
      </c>
      <c r="AU290" s="3">
        <v>9</v>
      </c>
      <c r="AV290" s="3">
        <v>6</v>
      </c>
      <c r="AW290" s="3">
        <v>1</v>
      </c>
      <c r="AX290" s="3">
        <v>0.70099999999999996</v>
      </c>
      <c r="AY290" s="3">
        <v>0.51</v>
      </c>
      <c r="AZ290" s="3">
        <v>0</v>
      </c>
      <c r="BA290" s="3">
        <v>0.29899999999999999</v>
      </c>
      <c r="BB290" s="3">
        <v>10</v>
      </c>
      <c r="BC290" s="3">
        <v>6</v>
      </c>
      <c r="BD290" s="3">
        <v>1</v>
      </c>
      <c r="BE290" s="3">
        <v>0.1</v>
      </c>
      <c r="BF290" s="3">
        <v>0.6</v>
      </c>
      <c r="BG290" s="3">
        <v>0.12030092592592594</v>
      </c>
      <c r="BH290" s="3">
        <v>87.7</v>
      </c>
      <c r="BI290" s="3">
        <v>7.886574074074075E-2</v>
      </c>
      <c r="BJ290" s="3">
        <v>1.2025462962962962E-2</v>
      </c>
      <c r="BK290" s="3">
        <v>8.8000000000000007</v>
      </c>
      <c r="BL290" s="3">
        <v>7.8819444444444432E-3</v>
      </c>
    </row>
    <row r="291" spans="1:64" x14ac:dyDescent="0.25">
      <c r="A291" s="2">
        <v>41772</v>
      </c>
      <c r="B291" s="3">
        <v>5</v>
      </c>
      <c r="C291" s="3">
        <v>2</v>
      </c>
      <c r="D291" s="3">
        <v>20</v>
      </c>
      <c r="E291" s="4" t="s">
        <v>81</v>
      </c>
      <c r="F291" s="5">
        <v>2014</v>
      </c>
      <c r="G291" s="4" t="s">
        <v>59</v>
      </c>
      <c r="H291" s="4" t="s">
        <v>90</v>
      </c>
      <c r="I291" s="4" t="s">
        <v>91</v>
      </c>
      <c r="J291" s="4" t="s">
        <v>70</v>
      </c>
      <c r="K291" s="4" t="s">
        <v>71</v>
      </c>
      <c r="L291" s="4" t="s">
        <v>97</v>
      </c>
      <c r="Q291" s="4">
        <v>11033</v>
      </c>
      <c r="R291" s="4" t="s">
        <v>323</v>
      </c>
      <c r="U291" s="4">
        <v>11033</v>
      </c>
      <c r="W291" s="4" t="s">
        <v>206</v>
      </c>
      <c r="X291" s="4" t="s">
        <v>100</v>
      </c>
      <c r="Y291" s="4" t="s">
        <v>104</v>
      </c>
      <c r="Z291" s="4" t="s">
        <v>106</v>
      </c>
      <c r="AA291" s="4" t="s">
        <v>72</v>
      </c>
      <c r="AB291" s="4" t="s">
        <v>73</v>
      </c>
      <c r="AC291" s="3">
        <v>0.3125</v>
      </c>
      <c r="AD291" s="3">
        <v>0.66666666666666663</v>
      </c>
      <c r="AE291" s="3">
        <v>0.35416666666666669</v>
      </c>
      <c r="AF291" s="4" t="s">
        <v>107</v>
      </c>
      <c r="AG291" s="3">
        <v>0.31230324074074073</v>
      </c>
      <c r="AH291" s="3">
        <v>0.31328703703703703</v>
      </c>
      <c r="AI291" s="3">
        <v>0.6844675925925926</v>
      </c>
      <c r="AJ291" s="3">
        <v>0.33067129629629627</v>
      </c>
      <c r="AK291" s="3">
        <v>0.66476851851851848</v>
      </c>
      <c r="AP291" s="3">
        <v>0.31328703703703703</v>
      </c>
      <c r="AQ291" s="3">
        <v>0.6844675925925926</v>
      </c>
      <c r="AR291" s="3">
        <v>0.68460648148148151</v>
      </c>
      <c r="AS291" s="3">
        <v>0.37230324074074073</v>
      </c>
      <c r="AT291" s="3">
        <v>3</v>
      </c>
      <c r="AU291" s="3">
        <v>1</v>
      </c>
      <c r="AV291" s="3">
        <v>0</v>
      </c>
      <c r="AW291" s="3">
        <v>1</v>
      </c>
      <c r="AX291" s="3">
        <v>0.9</v>
      </c>
      <c r="AY291" s="3">
        <v>0</v>
      </c>
      <c r="AZ291" s="3">
        <v>0</v>
      </c>
      <c r="BA291" s="3">
        <v>0.1</v>
      </c>
      <c r="BB291" s="3">
        <v>2</v>
      </c>
      <c r="BC291" s="3">
        <v>0</v>
      </c>
      <c r="BD291" s="3">
        <v>1</v>
      </c>
      <c r="BE291" s="3">
        <v>0.5</v>
      </c>
      <c r="BF291" s="3">
        <v>0</v>
      </c>
      <c r="BG291" s="3">
        <v>3.7083333333333336E-2</v>
      </c>
      <c r="BH291" s="3">
        <v>20.399999999999999</v>
      </c>
      <c r="BI291" s="3">
        <v>2.0023148148148148E-3</v>
      </c>
      <c r="BJ291" s="3">
        <v>1.8541666666666668E-2</v>
      </c>
      <c r="BK291" s="3">
        <v>10.199999999999999</v>
      </c>
      <c r="BL291" s="3">
        <v>1.0069444444444444E-3</v>
      </c>
    </row>
    <row r="292" spans="1:64" x14ac:dyDescent="0.25">
      <c r="A292" s="2">
        <v>41772</v>
      </c>
      <c r="B292" s="3">
        <v>5</v>
      </c>
      <c r="C292" s="3">
        <v>2</v>
      </c>
      <c r="D292" s="3">
        <v>20</v>
      </c>
      <c r="E292" s="4" t="s">
        <v>81</v>
      </c>
      <c r="F292" s="5">
        <v>2014</v>
      </c>
      <c r="G292" s="4" t="s">
        <v>59</v>
      </c>
      <c r="H292" s="4" t="s">
        <v>90</v>
      </c>
      <c r="I292" s="4" t="s">
        <v>91</v>
      </c>
      <c r="J292" s="4" t="s">
        <v>70</v>
      </c>
      <c r="K292" s="4" t="s">
        <v>71</v>
      </c>
      <c r="L292" s="4" t="s">
        <v>97</v>
      </c>
      <c r="Q292" s="4">
        <v>11034</v>
      </c>
      <c r="R292" s="4" t="s">
        <v>341</v>
      </c>
      <c r="U292" s="4">
        <v>11034</v>
      </c>
      <c r="W292" s="4" t="s">
        <v>224</v>
      </c>
      <c r="X292" s="4" t="s">
        <v>100</v>
      </c>
      <c r="Y292" s="4" t="s">
        <v>104</v>
      </c>
      <c r="Z292" s="4" t="s">
        <v>106</v>
      </c>
      <c r="AA292" s="4" t="s">
        <v>72</v>
      </c>
      <c r="AB292" s="4" t="s">
        <v>73</v>
      </c>
      <c r="AC292" s="3">
        <v>0.3125</v>
      </c>
      <c r="AD292" s="3">
        <v>0.66666666666666663</v>
      </c>
      <c r="AE292" s="3">
        <v>0.35416666666666669</v>
      </c>
      <c r="AF292" s="4" t="s">
        <v>107</v>
      </c>
      <c r="AG292" s="3">
        <v>0.48284722222222221</v>
      </c>
      <c r="AH292" s="3">
        <v>0.48984953703703704</v>
      </c>
      <c r="AI292" s="3">
        <v>0.830011574074074</v>
      </c>
      <c r="AJ292" s="3">
        <v>0.50313657407407408</v>
      </c>
      <c r="AK292" s="3">
        <v>0.81540509259259253</v>
      </c>
      <c r="AL292" s="3">
        <v>0.50313657407407408</v>
      </c>
      <c r="AN292" s="3">
        <v>0.77773148148148152</v>
      </c>
      <c r="AP292" s="3">
        <v>0.48984953703703704</v>
      </c>
      <c r="AQ292" s="3">
        <v>0.830011574074074</v>
      </c>
      <c r="AR292" s="3">
        <v>0.83067129629629621</v>
      </c>
      <c r="AS292" s="3">
        <v>0.34782407407407406</v>
      </c>
      <c r="AT292" s="3">
        <v>16</v>
      </c>
      <c r="AU292" s="3">
        <v>14</v>
      </c>
      <c r="AV292" s="3">
        <v>6</v>
      </c>
      <c r="AW292" s="3">
        <v>1</v>
      </c>
      <c r="AX292" s="3">
        <v>0.71299999999999997</v>
      </c>
      <c r="AY292" s="3">
        <v>0.27100000000000002</v>
      </c>
      <c r="AZ292" s="3">
        <v>0</v>
      </c>
      <c r="BA292" s="3">
        <v>0.28699999999999998</v>
      </c>
      <c r="BB292" s="3">
        <v>15</v>
      </c>
      <c r="BC292" s="3">
        <v>6</v>
      </c>
      <c r="BD292" s="3">
        <v>1</v>
      </c>
      <c r="BE292" s="3">
        <v>6.7000000000000004E-2</v>
      </c>
      <c r="BF292" s="3">
        <v>0.4</v>
      </c>
      <c r="BG292" s="3">
        <v>9.9710648148148159E-2</v>
      </c>
      <c r="BH292" s="3">
        <v>42.9</v>
      </c>
      <c r="BI292" s="3">
        <v>0.10689814814814814</v>
      </c>
      <c r="BJ292" s="3">
        <v>6.6435185185185182E-3</v>
      </c>
      <c r="BK292" s="3">
        <v>2.9</v>
      </c>
      <c r="BL292" s="3">
        <v>7.1296296296296307E-3</v>
      </c>
    </row>
    <row r="293" spans="1:64" x14ac:dyDescent="0.25">
      <c r="A293" s="2">
        <v>41772</v>
      </c>
      <c r="B293" s="3">
        <v>5</v>
      </c>
      <c r="C293" s="3">
        <v>2</v>
      </c>
      <c r="D293" s="3">
        <v>20</v>
      </c>
      <c r="E293" s="4" t="s">
        <v>81</v>
      </c>
      <c r="F293" s="5">
        <v>2014</v>
      </c>
      <c r="G293" s="4" t="s">
        <v>59</v>
      </c>
      <c r="H293" s="4" t="s">
        <v>90</v>
      </c>
      <c r="I293" s="4" t="s">
        <v>91</v>
      </c>
      <c r="J293" s="4" t="s">
        <v>70</v>
      </c>
      <c r="K293" s="4" t="s">
        <v>71</v>
      </c>
      <c r="L293" s="4" t="s">
        <v>97</v>
      </c>
      <c r="Q293" s="4">
        <v>11035</v>
      </c>
      <c r="R293" s="4" t="s">
        <v>324</v>
      </c>
      <c r="U293" s="4">
        <v>11035</v>
      </c>
      <c r="W293" s="4" t="s">
        <v>207</v>
      </c>
      <c r="X293" s="4" t="s">
        <v>100</v>
      </c>
      <c r="Y293" s="4" t="s">
        <v>104</v>
      </c>
      <c r="Z293" s="4" t="s">
        <v>106</v>
      </c>
      <c r="AA293" s="4" t="s">
        <v>72</v>
      </c>
      <c r="AB293" s="4" t="s">
        <v>73</v>
      </c>
      <c r="AC293" s="3">
        <v>0.3125</v>
      </c>
      <c r="AD293" s="3">
        <v>0.66666666666666663</v>
      </c>
      <c r="AE293" s="3">
        <v>0.35416666666666669</v>
      </c>
      <c r="AF293" s="4" t="s">
        <v>107</v>
      </c>
      <c r="AG293" s="3">
        <v>0.30528935185185185</v>
      </c>
      <c r="AH293" s="3">
        <v>0.31538194444444445</v>
      </c>
      <c r="AI293" s="3">
        <v>0.72781250000000008</v>
      </c>
      <c r="AJ293" s="3">
        <v>0.33738425925925924</v>
      </c>
      <c r="AK293" s="3">
        <v>0.75578703703703709</v>
      </c>
      <c r="AL293" s="3">
        <v>0.52336805555555554</v>
      </c>
      <c r="AN293" s="3">
        <v>0.65986111111111112</v>
      </c>
      <c r="AP293" s="3">
        <v>0.75072916666666656</v>
      </c>
      <c r="AQ293" s="3">
        <v>0.75656249999999992</v>
      </c>
      <c r="AR293" s="3">
        <v>0.75681712962962966</v>
      </c>
      <c r="AS293" s="3">
        <v>0.45152777777777775</v>
      </c>
      <c r="AT293" s="3">
        <v>18</v>
      </c>
      <c r="AU293" s="3">
        <v>12</v>
      </c>
      <c r="AV293" s="3">
        <v>3</v>
      </c>
      <c r="AW293" s="3">
        <v>2</v>
      </c>
      <c r="AX293" s="3">
        <v>0.68400000000000005</v>
      </c>
      <c r="AY293" s="3">
        <v>0.25800000000000001</v>
      </c>
      <c r="AZ293" s="3">
        <v>1.2E-2</v>
      </c>
      <c r="BA293" s="3">
        <v>0.316</v>
      </c>
      <c r="BB293" s="3">
        <v>13</v>
      </c>
      <c r="BC293" s="3">
        <v>3</v>
      </c>
      <c r="BD293" s="3">
        <v>2</v>
      </c>
      <c r="BE293" s="3">
        <v>0.154</v>
      </c>
      <c r="BF293" s="3">
        <v>0.23100000000000001</v>
      </c>
      <c r="BG293" s="3">
        <v>0.14246527777777776</v>
      </c>
      <c r="BH293" s="3">
        <v>70.8</v>
      </c>
      <c r="BI293" s="3">
        <v>4.7210648148148147E-2</v>
      </c>
      <c r="BJ293" s="3">
        <v>1.0960648148148148E-2</v>
      </c>
      <c r="BK293" s="3">
        <v>5.4</v>
      </c>
      <c r="BL293" s="3">
        <v>3.6342592592592594E-3</v>
      </c>
    </row>
    <row r="294" spans="1:64" x14ac:dyDescent="0.25">
      <c r="A294" s="2">
        <v>41772</v>
      </c>
      <c r="B294" s="3">
        <v>5</v>
      </c>
      <c r="C294" s="3">
        <v>2</v>
      </c>
      <c r="D294" s="3">
        <v>20</v>
      </c>
      <c r="E294" s="4" t="s">
        <v>81</v>
      </c>
      <c r="F294" s="5">
        <v>2014</v>
      </c>
      <c r="G294" s="4" t="s">
        <v>59</v>
      </c>
      <c r="H294" s="4" t="s">
        <v>90</v>
      </c>
      <c r="I294" s="4" t="s">
        <v>91</v>
      </c>
      <c r="J294" s="4" t="s">
        <v>70</v>
      </c>
      <c r="K294" s="4" t="s">
        <v>71</v>
      </c>
      <c r="L294" s="4" t="s">
        <v>98</v>
      </c>
      <c r="Q294" s="4">
        <v>11037</v>
      </c>
      <c r="R294" s="4" t="s">
        <v>325</v>
      </c>
      <c r="U294" s="4">
        <v>11037</v>
      </c>
      <c r="W294" s="4" t="s">
        <v>208</v>
      </c>
      <c r="X294" s="4" t="s">
        <v>100</v>
      </c>
      <c r="Y294" s="4" t="s">
        <v>104</v>
      </c>
      <c r="Z294" s="4" t="s">
        <v>106</v>
      </c>
      <c r="AA294" s="4" t="s">
        <v>72</v>
      </c>
      <c r="AB294" s="4" t="s">
        <v>73</v>
      </c>
      <c r="AC294" s="3">
        <v>0.3125</v>
      </c>
      <c r="AD294" s="3">
        <v>0.66666666666666663</v>
      </c>
      <c r="AE294" s="3">
        <v>0.35416666666666669</v>
      </c>
      <c r="AF294" s="4" t="s">
        <v>107</v>
      </c>
      <c r="AG294" s="3">
        <v>0.33689814814814811</v>
      </c>
      <c r="AH294" s="3">
        <v>0.49018518518518522</v>
      </c>
      <c r="AI294" s="3">
        <v>0.84501157407407401</v>
      </c>
      <c r="AJ294" s="3">
        <v>0.50268518518518512</v>
      </c>
      <c r="AK294" s="3">
        <v>0.80884259259259261</v>
      </c>
      <c r="AL294" s="3">
        <v>0.50959490740740743</v>
      </c>
      <c r="AN294" s="3">
        <v>0.6696875000000001</v>
      </c>
      <c r="AP294" s="3">
        <v>0.49018518518518522</v>
      </c>
      <c r="AQ294" s="3">
        <v>0.84501157407407401</v>
      </c>
      <c r="AR294" s="3">
        <v>0.84513888888888899</v>
      </c>
      <c r="AS294" s="3">
        <v>0.50824074074074077</v>
      </c>
      <c r="AT294" s="3">
        <v>15</v>
      </c>
      <c r="AU294" s="3">
        <v>11</v>
      </c>
      <c r="AV294" s="3">
        <v>3</v>
      </c>
      <c r="AW294" s="3">
        <v>1</v>
      </c>
      <c r="AX294" s="3">
        <v>0.754</v>
      </c>
      <c r="AY294" s="3">
        <v>0.19400000000000001</v>
      </c>
      <c r="AZ294" s="3">
        <v>0</v>
      </c>
      <c r="BA294" s="3">
        <v>0.24</v>
      </c>
      <c r="BB294" s="3">
        <v>12</v>
      </c>
      <c r="BC294" s="3">
        <v>3</v>
      </c>
      <c r="BD294" s="3">
        <v>1</v>
      </c>
      <c r="BE294" s="3">
        <v>8.3000000000000004E-2</v>
      </c>
      <c r="BF294" s="3">
        <v>0.25</v>
      </c>
      <c r="BG294" s="3">
        <v>0.12219907407407408</v>
      </c>
      <c r="BH294" s="3">
        <v>117.9</v>
      </c>
      <c r="BI294" s="3">
        <v>6.4814814814814811E-2</v>
      </c>
      <c r="BJ294" s="3">
        <v>1.0185185185185184E-2</v>
      </c>
      <c r="BK294" s="3">
        <v>9.8000000000000007</v>
      </c>
      <c r="BL294" s="3">
        <v>5.4050925925925924E-3</v>
      </c>
    </row>
    <row r="295" spans="1:64" x14ac:dyDescent="0.25">
      <c r="A295" s="2">
        <v>41772</v>
      </c>
      <c r="B295" s="3">
        <v>5</v>
      </c>
      <c r="C295" s="3">
        <v>2</v>
      </c>
      <c r="D295" s="3">
        <v>20</v>
      </c>
      <c r="E295" s="4" t="s">
        <v>81</v>
      </c>
      <c r="F295" s="5">
        <v>2014</v>
      </c>
      <c r="G295" s="4" t="s">
        <v>59</v>
      </c>
      <c r="H295" s="4" t="s">
        <v>90</v>
      </c>
      <c r="I295" s="4" t="s">
        <v>91</v>
      </c>
      <c r="J295" s="4" t="s">
        <v>70</v>
      </c>
      <c r="K295" s="4" t="s">
        <v>71</v>
      </c>
      <c r="L295" s="4" t="s">
        <v>98</v>
      </c>
      <c r="Q295" s="4">
        <v>11038</v>
      </c>
      <c r="R295" s="4" t="s">
        <v>329</v>
      </c>
      <c r="U295" s="4">
        <v>11038</v>
      </c>
      <c r="W295" s="4" t="s">
        <v>212</v>
      </c>
      <c r="X295" s="4" t="s">
        <v>100</v>
      </c>
      <c r="Y295" s="4" t="s">
        <v>104</v>
      </c>
      <c r="Z295" s="4" t="s">
        <v>106</v>
      </c>
      <c r="AA295" s="4" t="s">
        <v>72</v>
      </c>
      <c r="AB295" s="4" t="s">
        <v>73</v>
      </c>
      <c r="AC295" s="3">
        <v>0.3125</v>
      </c>
      <c r="AD295" s="3">
        <v>0.66666666666666663</v>
      </c>
      <c r="AE295" s="3">
        <v>0.35416666666666669</v>
      </c>
      <c r="AF295" s="4" t="s">
        <v>107</v>
      </c>
      <c r="AG295" s="3">
        <v>0.30457175925925922</v>
      </c>
      <c r="AH295" s="3">
        <v>0.31493055555555555</v>
      </c>
      <c r="AI295" s="3">
        <v>0.68635416666666671</v>
      </c>
      <c r="AJ295" s="3">
        <v>0.32447916666666665</v>
      </c>
      <c r="AK295" s="3">
        <v>0.67923611111111104</v>
      </c>
      <c r="AL295" s="3">
        <v>0.33216435185185184</v>
      </c>
      <c r="AN295" s="3">
        <v>0.64864583333333337</v>
      </c>
      <c r="AP295" s="3">
        <v>0.31493055555555555</v>
      </c>
      <c r="AQ295" s="3">
        <v>0.68635416666666671</v>
      </c>
      <c r="AR295" s="3">
        <v>0.68655092592592604</v>
      </c>
      <c r="AS295" s="3">
        <v>0.3819791666666667</v>
      </c>
      <c r="AT295" s="3">
        <v>10</v>
      </c>
      <c r="AU295" s="3">
        <v>7</v>
      </c>
      <c r="AV295" s="3">
        <v>5</v>
      </c>
      <c r="AW295" s="3">
        <v>1</v>
      </c>
      <c r="AX295" s="3">
        <v>0.82299999999999995</v>
      </c>
      <c r="AY295" s="3">
        <v>0.72599999999999998</v>
      </c>
      <c r="AZ295" s="3">
        <v>0</v>
      </c>
      <c r="BA295" s="3">
        <v>0.17699999999999999</v>
      </c>
      <c r="BB295" s="3">
        <v>8</v>
      </c>
      <c r="BC295" s="3">
        <v>5</v>
      </c>
      <c r="BD295" s="3">
        <v>1</v>
      </c>
      <c r="BE295" s="3">
        <v>0.125</v>
      </c>
      <c r="BF295" s="3">
        <v>0.625</v>
      </c>
      <c r="BG295" s="3">
        <v>6.7708333333333329E-2</v>
      </c>
      <c r="BH295" s="3">
        <v>33.299999999999997</v>
      </c>
      <c r="BI295" s="3">
        <v>1.6666666666666666E-2</v>
      </c>
      <c r="BJ295" s="3">
        <v>8.4606481481481494E-3</v>
      </c>
      <c r="BK295" s="3">
        <v>4.2</v>
      </c>
      <c r="BL295" s="3">
        <v>2.0833333333333333E-3</v>
      </c>
    </row>
    <row r="296" spans="1:64" x14ac:dyDescent="0.25">
      <c r="A296" s="2">
        <v>41772</v>
      </c>
      <c r="B296" s="3">
        <v>5</v>
      </c>
      <c r="C296" s="3">
        <v>2</v>
      </c>
      <c r="D296" s="3">
        <v>20</v>
      </c>
      <c r="E296" s="4" t="s">
        <v>81</v>
      </c>
      <c r="F296" s="5">
        <v>2014</v>
      </c>
      <c r="G296" s="4" t="s">
        <v>59</v>
      </c>
      <c r="H296" s="4" t="s">
        <v>90</v>
      </c>
      <c r="I296" s="4" t="s">
        <v>91</v>
      </c>
      <c r="J296" s="4" t="s">
        <v>70</v>
      </c>
      <c r="K296" s="4" t="s">
        <v>71</v>
      </c>
      <c r="L296" s="4" t="s">
        <v>97</v>
      </c>
      <c r="Q296" s="4">
        <v>11039</v>
      </c>
      <c r="R296" s="4" t="s">
        <v>330</v>
      </c>
      <c r="U296" s="4">
        <v>11039</v>
      </c>
      <c r="W296" s="4" t="s">
        <v>213</v>
      </c>
      <c r="X296" s="4" t="s">
        <v>100</v>
      </c>
      <c r="Y296" s="4" t="s">
        <v>104</v>
      </c>
      <c r="Z296" s="4" t="s">
        <v>106</v>
      </c>
      <c r="AA296" s="4" t="s">
        <v>72</v>
      </c>
      <c r="AB296" s="4" t="s">
        <v>73</v>
      </c>
      <c r="AC296" s="3">
        <v>0.3125</v>
      </c>
      <c r="AD296" s="3">
        <v>0.66666666666666663</v>
      </c>
      <c r="AE296" s="3">
        <v>0.35416666666666669</v>
      </c>
      <c r="AF296" s="4" t="s">
        <v>107</v>
      </c>
      <c r="AG296" s="3">
        <v>0.31696759259259261</v>
      </c>
      <c r="AH296" s="3">
        <v>0.31972222222222224</v>
      </c>
      <c r="AJ296" s="3">
        <v>0.35929398148148151</v>
      </c>
      <c r="AK296" s="3">
        <v>0.48412037037037042</v>
      </c>
      <c r="AL296" s="3">
        <v>0.35929398148148151</v>
      </c>
      <c r="AN296" s="3">
        <v>0.48412037037037042</v>
      </c>
      <c r="AP296" s="3">
        <v>0.31972222222222224</v>
      </c>
      <c r="AQ296" s="3">
        <f>Table1[[#This Row],[Last Ignition Off]]-0.02</f>
        <v>0.48311342592592588</v>
      </c>
      <c r="AR296" s="3">
        <v>0.50311342592592589</v>
      </c>
      <c r="AS296" s="3">
        <v>0.18614583333333334</v>
      </c>
      <c r="AT296" s="3">
        <v>4</v>
      </c>
      <c r="AU296" s="3">
        <v>2</v>
      </c>
      <c r="AV296" s="3">
        <v>2</v>
      </c>
      <c r="AW296" s="3">
        <v>0</v>
      </c>
      <c r="AX296" s="3">
        <v>0.60799999999999998</v>
      </c>
      <c r="AY296" s="3">
        <v>0.59199999999999997</v>
      </c>
      <c r="AZ296" s="3">
        <v>0</v>
      </c>
      <c r="BA296" s="3">
        <v>0.39200000000000002</v>
      </c>
      <c r="BB296" s="3">
        <v>3</v>
      </c>
      <c r="BC296" s="3">
        <v>2</v>
      </c>
      <c r="BD296" s="3">
        <v>0</v>
      </c>
      <c r="BE296" s="3">
        <v>0</v>
      </c>
      <c r="BF296" s="3">
        <v>0.66700000000000004</v>
      </c>
      <c r="BG296" s="3">
        <v>7.2881944444444444E-2</v>
      </c>
      <c r="BH296" s="3">
        <v>42.6</v>
      </c>
      <c r="BI296" s="3">
        <v>1.8738425925925926E-2</v>
      </c>
      <c r="BJ296" s="3">
        <v>2.4293981481481482E-2</v>
      </c>
      <c r="BK296" s="3">
        <v>14.2</v>
      </c>
      <c r="BL296" s="3">
        <v>6.2499999999999995E-3</v>
      </c>
    </row>
    <row r="297" spans="1:64" x14ac:dyDescent="0.25">
      <c r="A297" s="2">
        <v>41772</v>
      </c>
      <c r="B297" s="3">
        <v>5</v>
      </c>
      <c r="C297" s="3">
        <v>2</v>
      </c>
      <c r="D297" s="3">
        <v>20</v>
      </c>
      <c r="E297" s="4" t="s">
        <v>81</v>
      </c>
      <c r="F297" s="5">
        <v>2014</v>
      </c>
      <c r="G297" s="4" t="s">
        <v>59</v>
      </c>
      <c r="H297" s="4" t="s">
        <v>90</v>
      </c>
      <c r="I297" s="4" t="s">
        <v>91</v>
      </c>
      <c r="J297" s="4" t="s">
        <v>70</v>
      </c>
      <c r="K297" s="4" t="s">
        <v>71</v>
      </c>
      <c r="L297" s="4" t="s">
        <v>98</v>
      </c>
      <c r="Q297" s="4">
        <v>11040</v>
      </c>
      <c r="R297" s="4" t="s">
        <v>331</v>
      </c>
      <c r="U297" s="4">
        <v>11040</v>
      </c>
      <c r="W297" s="4" t="s">
        <v>214</v>
      </c>
      <c r="X297" s="4" t="s">
        <v>100</v>
      </c>
      <c r="Y297" s="4" t="s">
        <v>104</v>
      </c>
      <c r="Z297" s="4" t="s">
        <v>106</v>
      </c>
      <c r="AA297" s="4" t="s">
        <v>72</v>
      </c>
      <c r="AB297" s="4" t="s">
        <v>73</v>
      </c>
      <c r="AC297" s="3">
        <v>0.3125</v>
      </c>
      <c r="AD297" s="3">
        <v>0.66666666666666663</v>
      </c>
      <c r="AE297" s="3">
        <v>0.35416666666666669</v>
      </c>
      <c r="AF297" s="4" t="s">
        <v>107</v>
      </c>
      <c r="AG297" s="3">
        <v>0.27131944444444445</v>
      </c>
      <c r="AH297" s="3">
        <v>0.27356481481481482</v>
      </c>
      <c r="AI297" s="3">
        <v>0.7316435185185185</v>
      </c>
      <c r="AJ297" s="3">
        <v>0.3367708333333333</v>
      </c>
      <c r="AK297" s="3">
        <v>0.66753472222222221</v>
      </c>
      <c r="AP297" s="3">
        <v>0.27356481481481482</v>
      </c>
      <c r="AQ297" s="3">
        <v>0.7316435185185185</v>
      </c>
      <c r="AR297" s="3">
        <v>0.73184027777777771</v>
      </c>
      <c r="AS297" s="3">
        <v>0.46052083333333332</v>
      </c>
      <c r="AT297" s="3">
        <v>3</v>
      </c>
      <c r="AU297" s="3">
        <v>1</v>
      </c>
      <c r="AV297" s="3">
        <v>0</v>
      </c>
      <c r="AW297" s="3">
        <v>1</v>
      </c>
      <c r="AX297" s="3">
        <v>0.72399999999999998</v>
      </c>
      <c r="AY297" s="3">
        <v>0</v>
      </c>
      <c r="AZ297" s="3">
        <v>0</v>
      </c>
      <c r="BA297" s="3">
        <v>0.27600000000000002</v>
      </c>
      <c r="BB297" s="3">
        <v>2</v>
      </c>
      <c r="BC297" s="3">
        <v>0</v>
      </c>
      <c r="BD297" s="3">
        <v>1</v>
      </c>
      <c r="BE297" s="3">
        <v>0.5</v>
      </c>
      <c r="BF297" s="3">
        <v>0</v>
      </c>
      <c r="BG297" s="3">
        <v>0.1273148148148148</v>
      </c>
      <c r="BH297" s="3">
        <v>95.5</v>
      </c>
      <c r="BI297" s="3">
        <v>5.6134259259259271E-3</v>
      </c>
      <c r="BJ297" s="3">
        <v>6.3657407407407399E-2</v>
      </c>
      <c r="BK297" s="3">
        <v>47.8</v>
      </c>
      <c r="BL297" s="3">
        <v>2.8124999999999995E-3</v>
      </c>
    </row>
    <row r="298" spans="1:64" x14ac:dyDescent="0.25">
      <c r="A298" s="2">
        <v>41772</v>
      </c>
      <c r="B298" s="3">
        <v>5</v>
      </c>
      <c r="C298" s="3">
        <v>2</v>
      </c>
      <c r="D298" s="3">
        <v>20</v>
      </c>
      <c r="E298" s="4" t="s">
        <v>81</v>
      </c>
      <c r="F298" s="5">
        <v>2014</v>
      </c>
      <c r="G298" s="4" t="s">
        <v>59</v>
      </c>
      <c r="H298" s="4" t="s">
        <v>90</v>
      </c>
      <c r="I298" s="4" t="s">
        <v>91</v>
      </c>
      <c r="J298" s="4" t="s">
        <v>70</v>
      </c>
      <c r="K298" s="4" t="s">
        <v>71</v>
      </c>
      <c r="L298" s="4" t="s">
        <v>98</v>
      </c>
      <c r="Q298" s="4">
        <v>11041</v>
      </c>
      <c r="R298" s="4" t="s">
        <v>342</v>
      </c>
      <c r="U298" s="4">
        <v>11041</v>
      </c>
      <c r="W298" s="4" t="s">
        <v>225</v>
      </c>
      <c r="X298" s="4" t="s">
        <v>100</v>
      </c>
      <c r="Y298" s="4" t="s">
        <v>104</v>
      </c>
      <c r="Z298" s="4" t="s">
        <v>106</v>
      </c>
      <c r="AA298" s="4" t="s">
        <v>72</v>
      </c>
      <c r="AB298" s="4" t="s">
        <v>73</v>
      </c>
      <c r="AC298" s="3">
        <v>0.3125</v>
      </c>
      <c r="AD298" s="3">
        <v>0.66666666666666663</v>
      </c>
      <c r="AE298" s="3">
        <v>0.35416666666666669</v>
      </c>
      <c r="AF298" s="4" t="s">
        <v>107</v>
      </c>
      <c r="AG298" s="3">
        <v>0.27634259259259258</v>
      </c>
      <c r="AH298" s="3">
        <v>0.28837962962962965</v>
      </c>
      <c r="AI298" s="3">
        <v>0.71079861111111109</v>
      </c>
      <c r="AJ298" s="3">
        <v>0.35184027777777777</v>
      </c>
      <c r="AK298" s="3">
        <v>0.67190972222222223</v>
      </c>
      <c r="AL298" s="3">
        <v>0.35184027777777777</v>
      </c>
      <c r="AN298" s="3">
        <v>0.67190972222222223</v>
      </c>
      <c r="AP298" s="3">
        <v>0.28837962962962965</v>
      </c>
      <c r="AQ298" s="3">
        <v>0.71079861111111109</v>
      </c>
      <c r="AR298" s="3">
        <v>0.7112384259259259</v>
      </c>
      <c r="AS298" s="3">
        <v>0.43489583333333331</v>
      </c>
      <c r="AT298" s="3">
        <v>11</v>
      </c>
      <c r="AU298" s="3">
        <v>8</v>
      </c>
      <c r="AV298" s="3">
        <v>5</v>
      </c>
      <c r="AW298" s="3">
        <v>1</v>
      </c>
      <c r="AX298" s="3">
        <v>0.625</v>
      </c>
      <c r="AY298" s="3">
        <v>0.46400000000000002</v>
      </c>
      <c r="AZ298" s="3">
        <v>0</v>
      </c>
      <c r="BA298" s="3">
        <v>0.375</v>
      </c>
      <c r="BB298" s="3">
        <v>9</v>
      </c>
      <c r="BC298" s="3">
        <v>5</v>
      </c>
      <c r="BD298" s="3">
        <v>1</v>
      </c>
      <c r="BE298" s="3">
        <v>0.111</v>
      </c>
      <c r="BF298" s="3">
        <v>0.55600000000000005</v>
      </c>
      <c r="BG298" s="3">
        <v>0.16320601851851851</v>
      </c>
      <c r="BH298" s="3">
        <v>134.5</v>
      </c>
      <c r="BI298" s="3">
        <v>2.5185185185185185E-2</v>
      </c>
      <c r="BJ298" s="3">
        <v>1.8136574074074072E-2</v>
      </c>
      <c r="BK298" s="3">
        <v>14.9</v>
      </c>
      <c r="BL298" s="3">
        <v>2.8009259259259259E-3</v>
      </c>
    </row>
    <row r="299" spans="1:64" x14ac:dyDescent="0.25">
      <c r="A299" s="2">
        <v>41772</v>
      </c>
      <c r="B299" s="3">
        <v>5</v>
      </c>
      <c r="C299" s="3">
        <v>2</v>
      </c>
      <c r="D299" s="3">
        <v>20</v>
      </c>
      <c r="E299" s="4" t="s">
        <v>81</v>
      </c>
      <c r="F299" s="5">
        <v>2014</v>
      </c>
      <c r="G299" s="4" t="s">
        <v>59</v>
      </c>
      <c r="H299" s="4" t="s">
        <v>90</v>
      </c>
      <c r="I299" s="4" t="s">
        <v>91</v>
      </c>
      <c r="J299" s="4" t="s">
        <v>70</v>
      </c>
      <c r="K299" s="4" t="s">
        <v>71</v>
      </c>
      <c r="L299" s="4" t="s">
        <v>98</v>
      </c>
      <c r="Q299" s="4">
        <v>11042</v>
      </c>
      <c r="R299" s="4" t="s">
        <v>332</v>
      </c>
      <c r="U299" s="4">
        <v>11042</v>
      </c>
      <c r="W299" s="4" t="s">
        <v>215</v>
      </c>
      <c r="X299" s="4" t="s">
        <v>100</v>
      </c>
      <c r="Y299" s="4" t="s">
        <v>104</v>
      </c>
      <c r="Z299" s="4" t="s">
        <v>106</v>
      </c>
      <c r="AA299" s="4" t="s">
        <v>72</v>
      </c>
      <c r="AB299" s="4" t="s">
        <v>73</v>
      </c>
      <c r="AC299" s="3">
        <v>0.3125</v>
      </c>
      <c r="AD299" s="3">
        <v>0.66666666666666663</v>
      </c>
      <c r="AE299" s="3">
        <v>0.35416666666666669</v>
      </c>
      <c r="AF299" s="4" t="s">
        <v>107</v>
      </c>
      <c r="AG299" s="3">
        <v>0.29300925925925925</v>
      </c>
      <c r="AH299" s="3">
        <v>0.32719907407407406</v>
      </c>
      <c r="AI299" s="3">
        <v>0.3663541666666667</v>
      </c>
      <c r="AJ299" s="3">
        <v>0.33025462962962965</v>
      </c>
      <c r="AK299" s="3">
        <v>0.63719907407407406</v>
      </c>
      <c r="AL299" s="3">
        <v>0.33025462962962965</v>
      </c>
      <c r="AN299" s="3">
        <v>0.63719907407407406</v>
      </c>
      <c r="AP299" s="3">
        <v>0.56468750000000001</v>
      </c>
      <c r="AQ299" s="3">
        <v>0.73776620370370372</v>
      </c>
      <c r="AR299" s="3">
        <v>0.73826388888888894</v>
      </c>
      <c r="AS299" s="3">
        <v>0.44525462962962964</v>
      </c>
      <c r="AT299" s="3">
        <v>15</v>
      </c>
      <c r="AU299" s="3">
        <v>10</v>
      </c>
      <c r="AV299" s="3">
        <v>4</v>
      </c>
      <c r="AW299" s="3">
        <v>3</v>
      </c>
      <c r="AX299" s="3">
        <v>0.71399999999999997</v>
      </c>
      <c r="AY299" s="3">
        <v>0.19700000000000001</v>
      </c>
      <c r="AZ299" s="3">
        <v>3.5999999999999997E-2</v>
      </c>
      <c r="BA299" s="3">
        <v>0.28199999999999997</v>
      </c>
      <c r="BB299" s="3">
        <v>11</v>
      </c>
      <c r="BC299" s="3">
        <v>4</v>
      </c>
      <c r="BD299" s="3">
        <v>3</v>
      </c>
      <c r="BE299" s="3">
        <v>0.27300000000000002</v>
      </c>
      <c r="BF299" s="3">
        <v>0.36399999999999999</v>
      </c>
      <c r="BG299" s="3">
        <v>0.1254861111111111</v>
      </c>
      <c r="BH299" s="3">
        <v>64.2</v>
      </c>
      <c r="BI299" s="3">
        <v>0.14114583333333333</v>
      </c>
      <c r="BJ299" s="3">
        <v>1.1412037037037038E-2</v>
      </c>
      <c r="BK299" s="3">
        <v>5.8</v>
      </c>
      <c r="BL299" s="3">
        <v>1.283564814814815E-2</v>
      </c>
    </row>
    <row r="300" spans="1:64" x14ac:dyDescent="0.25">
      <c r="A300" s="2">
        <v>41772</v>
      </c>
      <c r="B300" s="3">
        <v>5</v>
      </c>
      <c r="C300" s="3">
        <v>2</v>
      </c>
      <c r="D300" s="3">
        <v>20</v>
      </c>
      <c r="E300" s="4" t="s">
        <v>81</v>
      </c>
      <c r="F300" s="5">
        <v>2014</v>
      </c>
      <c r="G300" s="4" t="s">
        <v>59</v>
      </c>
      <c r="H300" s="4" t="s">
        <v>90</v>
      </c>
      <c r="I300" s="4" t="s">
        <v>91</v>
      </c>
      <c r="J300" s="4" t="s">
        <v>70</v>
      </c>
      <c r="K300" s="4" t="s">
        <v>71</v>
      </c>
      <c r="L300" s="4" t="s">
        <v>97</v>
      </c>
      <c r="Q300" s="4">
        <v>11043</v>
      </c>
      <c r="R300" s="4" t="s">
        <v>326</v>
      </c>
      <c r="U300" s="4">
        <v>11043</v>
      </c>
      <c r="W300" s="4" t="s">
        <v>209</v>
      </c>
      <c r="X300" s="4" t="s">
        <v>100</v>
      </c>
      <c r="Y300" s="4" t="s">
        <v>104</v>
      </c>
      <c r="Z300" s="4" t="s">
        <v>106</v>
      </c>
      <c r="AA300" s="4" t="s">
        <v>72</v>
      </c>
      <c r="AB300" s="4" t="s">
        <v>73</v>
      </c>
      <c r="AC300" s="3">
        <v>0.3125</v>
      </c>
      <c r="AD300" s="3">
        <v>0.66666666666666663</v>
      </c>
      <c r="AE300" s="3">
        <v>0.35416666666666669</v>
      </c>
      <c r="AF300" s="4" t="s">
        <v>107</v>
      </c>
      <c r="AG300" s="3">
        <v>0.31712962962962959</v>
      </c>
      <c r="AH300" s="3">
        <v>0.32383101851851853</v>
      </c>
      <c r="AI300" s="3">
        <v>0.81693287037037043</v>
      </c>
      <c r="AJ300" s="3">
        <v>0.3333564814814815</v>
      </c>
      <c r="AK300" s="3">
        <v>0.78702546296296294</v>
      </c>
      <c r="AL300" s="3">
        <v>0.3333564814814815</v>
      </c>
      <c r="AN300" s="3">
        <v>0.71991898148148159</v>
      </c>
      <c r="AP300" s="3">
        <v>0.32383101851851853</v>
      </c>
      <c r="AQ300" s="3">
        <v>0.81693287037037043</v>
      </c>
      <c r="AR300" s="3">
        <v>0.82180555555555557</v>
      </c>
      <c r="AS300" s="3">
        <v>0.50467592592592592</v>
      </c>
      <c r="AT300" s="3">
        <v>16</v>
      </c>
      <c r="AU300" s="3">
        <v>12</v>
      </c>
      <c r="AV300" s="3">
        <v>4</v>
      </c>
      <c r="AW300" s="3">
        <v>1</v>
      </c>
      <c r="AX300" s="3">
        <v>0.68500000000000005</v>
      </c>
      <c r="AY300" s="3">
        <v>0.30099999999999999</v>
      </c>
      <c r="AZ300" s="3">
        <v>0</v>
      </c>
      <c r="BA300" s="3">
        <v>0.315</v>
      </c>
      <c r="BB300" s="3">
        <v>13</v>
      </c>
      <c r="BC300" s="3">
        <v>4</v>
      </c>
      <c r="BD300" s="3">
        <v>1</v>
      </c>
      <c r="BE300" s="3">
        <v>7.6999999999999999E-2</v>
      </c>
      <c r="BF300" s="3">
        <v>0.308</v>
      </c>
      <c r="BG300" s="3">
        <v>0.15912037037037038</v>
      </c>
      <c r="BH300" s="3">
        <v>81.900000000000006</v>
      </c>
      <c r="BI300" s="3">
        <v>8.8055555555555554E-2</v>
      </c>
      <c r="BJ300" s="3">
        <v>1.224537037037037E-2</v>
      </c>
      <c r="BK300" s="3">
        <v>6.3</v>
      </c>
      <c r="BL300" s="3">
        <v>6.7708333333333336E-3</v>
      </c>
    </row>
    <row r="301" spans="1:64" x14ac:dyDescent="0.25">
      <c r="A301" s="2">
        <v>41772</v>
      </c>
      <c r="B301" s="3">
        <v>5</v>
      </c>
      <c r="C301" s="3">
        <v>2</v>
      </c>
      <c r="D301" s="3">
        <v>20</v>
      </c>
      <c r="E301" s="4" t="s">
        <v>81</v>
      </c>
      <c r="F301" s="5">
        <v>2014</v>
      </c>
      <c r="G301" s="4" t="s">
        <v>59</v>
      </c>
      <c r="H301" s="4" t="s">
        <v>90</v>
      </c>
      <c r="I301" s="4" t="s">
        <v>91</v>
      </c>
      <c r="J301" s="4" t="s">
        <v>70</v>
      </c>
      <c r="K301" s="4" t="s">
        <v>71</v>
      </c>
      <c r="L301" s="4" t="s">
        <v>97</v>
      </c>
      <c r="Q301" s="4">
        <v>11045</v>
      </c>
      <c r="R301" s="4" t="s">
        <v>333</v>
      </c>
      <c r="U301" s="4">
        <v>11045</v>
      </c>
      <c r="W301" s="4" t="s">
        <v>216</v>
      </c>
      <c r="X301" s="4" t="s">
        <v>100</v>
      </c>
      <c r="Y301" s="4" t="s">
        <v>104</v>
      </c>
      <c r="Z301" s="4" t="s">
        <v>106</v>
      </c>
      <c r="AA301" s="4" t="s">
        <v>72</v>
      </c>
      <c r="AB301" s="4" t="s">
        <v>73</v>
      </c>
      <c r="AC301" s="3">
        <v>0.3125</v>
      </c>
      <c r="AD301" s="3">
        <v>0.66666666666666663</v>
      </c>
      <c r="AE301" s="3">
        <v>0.35416666666666669</v>
      </c>
      <c r="AF301" s="4" t="s">
        <v>107</v>
      </c>
      <c r="AG301" s="3">
        <v>0.30539351851851854</v>
      </c>
      <c r="AH301" s="3">
        <v>0.30571759259259262</v>
      </c>
      <c r="AI301" s="3">
        <v>0.51398148148148148</v>
      </c>
      <c r="AJ301" s="3">
        <v>0.31354166666666666</v>
      </c>
      <c r="AK301" s="3">
        <v>0.76087962962962974</v>
      </c>
      <c r="AL301" s="3">
        <v>0.45303240740740741</v>
      </c>
      <c r="AN301" s="3">
        <v>0.65226851851851853</v>
      </c>
      <c r="AP301" s="3">
        <v>0.5175925925925926</v>
      </c>
      <c r="AQ301" s="3">
        <v>0.79842592592592598</v>
      </c>
      <c r="AR301" s="3">
        <v>0.79871527777777773</v>
      </c>
      <c r="AS301" s="3">
        <v>0.49332175925925931</v>
      </c>
      <c r="AT301" s="3">
        <v>12</v>
      </c>
      <c r="AU301" s="3">
        <v>8</v>
      </c>
      <c r="AV301" s="3">
        <v>2</v>
      </c>
      <c r="AW301" s="3">
        <v>2</v>
      </c>
      <c r="AX301" s="3">
        <v>0.59399999999999997</v>
      </c>
      <c r="AY301" s="3">
        <v>0.315</v>
      </c>
      <c r="AZ301" s="3">
        <v>7.0000000000000001E-3</v>
      </c>
      <c r="BA301" s="3">
        <v>0.40600000000000003</v>
      </c>
      <c r="BB301" s="3">
        <v>9</v>
      </c>
      <c r="BC301" s="3">
        <v>2</v>
      </c>
      <c r="BD301" s="3">
        <v>2</v>
      </c>
      <c r="BE301" s="3">
        <v>0.222</v>
      </c>
      <c r="BF301" s="3">
        <v>0.222</v>
      </c>
      <c r="BG301" s="3">
        <v>0.20040509259259257</v>
      </c>
      <c r="BH301" s="3">
        <v>169.7</v>
      </c>
      <c r="BI301" s="3">
        <v>6.5833333333333341E-2</v>
      </c>
      <c r="BJ301" s="3">
        <v>2.2268518518518521E-2</v>
      </c>
      <c r="BK301" s="3">
        <v>18.899999999999999</v>
      </c>
      <c r="BL301" s="3">
        <v>7.3148148148148148E-3</v>
      </c>
    </row>
    <row r="302" spans="1:64" x14ac:dyDescent="0.25">
      <c r="A302" s="2">
        <v>41772</v>
      </c>
      <c r="B302" s="3">
        <v>5</v>
      </c>
      <c r="C302" s="3">
        <v>2</v>
      </c>
      <c r="D302" s="3">
        <v>20</v>
      </c>
      <c r="E302" s="4" t="s">
        <v>81</v>
      </c>
      <c r="F302" s="5">
        <v>2014</v>
      </c>
      <c r="G302" s="4" t="s">
        <v>59</v>
      </c>
      <c r="H302" s="4" t="s">
        <v>90</v>
      </c>
      <c r="I302" s="4" t="s">
        <v>91</v>
      </c>
      <c r="J302" s="4" t="s">
        <v>70</v>
      </c>
      <c r="K302" s="4" t="s">
        <v>71</v>
      </c>
      <c r="L302" s="4" t="s">
        <v>98</v>
      </c>
      <c r="Q302" s="4">
        <v>11047</v>
      </c>
      <c r="R302" s="4" t="s">
        <v>343</v>
      </c>
      <c r="U302" s="4">
        <v>11047</v>
      </c>
      <c r="W302" s="4" t="s">
        <v>226</v>
      </c>
      <c r="X302" s="4" t="s">
        <v>100</v>
      </c>
      <c r="Y302" s="4" t="s">
        <v>104</v>
      </c>
      <c r="Z302" s="4" t="s">
        <v>106</v>
      </c>
      <c r="AA302" s="4" t="s">
        <v>72</v>
      </c>
      <c r="AB302" s="4" t="s">
        <v>73</v>
      </c>
      <c r="AC302" s="3">
        <v>0.3125</v>
      </c>
      <c r="AD302" s="3">
        <v>0.66666666666666663</v>
      </c>
      <c r="AE302" s="3">
        <v>0.35416666666666669</v>
      </c>
      <c r="AF302" s="4" t="s">
        <v>107</v>
      </c>
      <c r="AG302" s="3">
        <v>0.43842592592592594</v>
      </c>
      <c r="AH302" s="3">
        <v>0.43942129629629628</v>
      </c>
      <c r="AI302" s="3">
        <v>0.84885416666666658</v>
      </c>
      <c r="AJ302" s="3">
        <v>0.45975694444444443</v>
      </c>
      <c r="AK302" s="3">
        <v>0.81899305555555557</v>
      </c>
      <c r="AL302" s="3">
        <v>0.48175925925925928</v>
      </c>
      <c r="AN302" s="3">
        <v>0.72578703703703706</v>
      </c>
      <c r="AP302" s="3">
        <v>0.43942129629629628</v>
      </c>
      <c r="AQ302" s="3">
        <v>0.84885416666666658</v>
      </c>
      <c r="AR302" s="3">
        <v>0.84902777777777771</v>
      </c>
      <c r="AS302" s="3">
        <v>0.41060185185185188</v>
      </c>
      <c r="AT302" s="3">
        <v>10</v>
      </c>
      <c r="AU302" s="3">
        <v>5</v>
      </c>
      <c r="AV302" s="3">
        <v>2</v>
      </c>
      <c r="AW302" s="3">
        <v>1</v>
      </c>
      <c r="AX302" s="3">
        <v>0.68400000000000005</v>
      </c>
      <c r="AY302" s="3">
        <v>0.14199999999999999</v>
      </c>
      <c r="AZ302" s="3">
        <v>0</v>
      </c>
      <c r="BA302" s="3">
        <v>0.316</v>
      </c>
      <c r="BB302" s="3">
        <v>6</v>
      </c>
      <c r="BC302" s="3">
        <v>2</v>
      </c>
      <c r="BD302" s="3">
        <v>1</v>
      </c>
      <c r="BE302" s="3">
        <v>0.16700000000000001</v>
      </c>
      <c r="BF302" s="3">
        <v>0.33300000000000002</v>
      </c>
      <c r="BG302" s="3">
        <v>0.12965277777777778</v>
      </c>
      <c r="BH302" s="3">
        <v>99.7</v>
      </c>
      <c r="BI302" s="3">
        <v>0.12443287037037037</v>
      </c>
      <c r="BJ302" s="3">
        <v>2.1608796296296296E-2</v>
      </c>
      <c r="BK302" s="3">
        <v>16.600000000000001</v>
      </c>
      <c r="BL302" s="3">
        <v>2.074074074074074E-2</v>
      </c>
    </row>
    <row r="303" spans="1:64" x14ac:dyDescent="0.25">
      <c r="A303" s="2">
        <v>41772</v>
      </c>
      <c r="B303" s="3">
        <v>5</v>
      </c>
      <c r="C303" s="3">
        <v>2</v>
      </c>
      <c r="D303" s="3">
        <v>20</v>
      </c>
      <c r="E303" s="4" t="s">
        <v>81</v>
      </c>
      <c r="F303" s="5">
        <v>2014</v>
      </c>
      <c r="G303" s="4" t="s">
        <v>59</v>
      </c>
      <c r="H303" s="4" t="s">
        <v>90</v>
      </c>
      <c r="I303" s="4" t="s">
        <v>91</v>
      </c>
      <c r="J303" s="4" t="s">
        <v>70</v>
      </c>
      <c r="K303" s="4" t="s">
        <v>71</v>
      </c>
      <c r="L303" s="4" t="s">
        <v>98</v>
      </c>
      <c r="Q303" s="4">
        <v>11049</v>
      </c>
      <c r="R303" s="4" t="s">
        <v>334</v>
      </c>
      <c r="U303" s="4">
        <v>11049</v>
      </c>
      <c r="W303" s="4" t="s">
        <v>217</v>
      </c>
      <c r="X303" s="4" t="s">
        <v>100</v>
      </c>
      <c r="Y303" s="4" t="s">
        <v>104</v>
      </c>
      <c r="Z303" s="4" t="s">
        <v>106</v>
      </c>
      <c r="AA303" s="4" t="s">
        <v>72</v>
      </c>
      <c r="AB303" s="4" t="s">
        <v>73</v>
      </c>
      <c r="AC303" s="3">
        <v>0.3125</v>
      </c>
      <c r="AD303" s="3">
        <v>0.66666666666666663</v>
      </c>
      <c r="AE303" s="3">
        <v>0.35416666666666669</v>
      </c>
      <c r="AF303" s="4" t="s">
        <v>107</v>
      </c>
      <c r="AG303" s="3">
        <v>0.30402777777777779</v>
      </c>
      <c r="AH303" s="3">
        <v>0.33024305555555555</v>
      </c>
      <c r="AI303" s="3">
        <v>0.70862268518518512</v>
      </c>
      <c r="AJ303" s="3">
        <v>0.34046296296296297</v>
      </c>
      <c r="AK303" s="3">
        <v>0.67754629629629637</v>
      </c>
      <c r="AP303" s="3">
        <v>0.33024305555555555</v>
      </c>
      <c r="AQ303" s="3">
        <v>0.70862268518518512</v>
      </c>
      <c r="AR303" s="3">
        <v>0.70997685185185189</v>
      </c>
      <c r="AS303" s="3">
        <v>0.4059490740740741</v>
      </c>
      <c r="AT303" s="3">
        <v>7</v>
      </c>
      <c r="AU303" s="3">
        <v>1</v>
      </c>
      <c r="AV303" s="3">
        <v>0</v>
      </c>
      <c r="AW303" s="3">
        <v>1</v>
      </c>
      <c r="AX303" s="3">
        <v>0.89900000000000002</v>
      </c>
      <c r="AY303" s="3">
        <v>0</v>
      </c>
      <c r="AZ303" s="3">
        <v>0</v>
      </c>
      <c r="BA303" s="3">
        <v>0.08</v>
      </c>
      <c r="BB303" s="3">
        <v>2</v>
      </c>
      <c r="BC303" s="3">
        <v>0</v>
      </c>
      <c r="BD303" s="3">
        <v>1</v>
      </c>
      <c r="BE303" s="3">
        <v>0.5</v>
      </c>
      <c r="BF303" s="3">
        <v>0</v>
      </c>
      <c r="BG303" s="3">
        <v>3.2442129629629633E-2</v>
      </c>
      <c r="BH303" s="3">
        <v>12.1</v>
      </c>
      <c r="BI303" s="3">
        <v>3.9340277777777773E-2</v>
      </c>
      <c r="BJ303" s="3">
        <v>1.622685185185185E-2</v>
      </c>
      <c r="BK303" s="3">
        <v>6.1</v>
      </c>
      <c r="BL303" s="3">
        <v>1.9675925925925927E-2</v>
      </c>
    </row>
    <row r="304" spans="1:64" x14ac:dyDescent="0.25">
      <c r="A304" s="2">
        <v>41772</v>
      </c>
      <c r="B304" s="3">
        <v>5</v>
      </c>
      <c r="C304" s="3">
        <v>2</v>
      </c>
      <c r="D304" s="3">
        <v>20</v>
      </c>
      <c r="E304" s="4" t="s">
        <v>81</v>
      </c>
      <c r="F304" s="5">
        <v>2014</v>
      </c>
      <c r="G304" s="4" t="s">
        <v>59</v>
      </c>
      <c r="H304" s="4" t="s">
        <v>90</v>
      </c>
      <c r="I304" s="4" t="s">
        <v>91</v>
      </c>
      <c r="J304" s="4" t="s">
        <v>70</v>
      </c>
      <c r="K304" s="4" t="s">
        <v>71</v>
      </c>
      <c r="L304" s="4" t="s">
        <v>97</v>
      </c>
      <c r="Q304" s="4">
        <v>11050</v>
      </c>
      <c r="R304" s="4" t="s">
        <v>335</v>
      </c>
      <c r="U304" s="4">
        <v>11050</v>
      </c>
      <c r="W304" s="4" t="s">
        <v>218</v>
      </c>
      <c r="X304" s="4" t="s">
        <v>100</v>
      </c>
      <c r="Y304" s="4" t="s">
        <v>104</v>
      </c>
      <c r="Z304" s="4" t="s">
        <v>106</v>
      </c>
      <c r="AA304" s="4" t="s">
        <v>72</v>
      </c>
      <c r="AB304" s="4" t="s">
        <v>73</v>
      </c>
      <c r="AC304" s="3">
        <v>0.3125</v>
      </c>
      <c r="AD304" s="3">
        <v>0.66666666666666663</v>
      </c>
      <c r="AE304" s="3">
        <v>0.35416666666666669</v>
      </c>
      <c r="AF304" s="4" t="s">
        <v>107</v>
      </c>
      <c r="AG304" s="3">
        <v>0.32854166666666668</v>
      </c>
      <c r="AH304" s="3">
        <f>Table1[[#This Row],[First Ignition On]]+0.02</f>
        <v>0.34854166666666669</v>
      </c>
      <c r="AJ304" s="3">
        <v>0.32981481481481484</v>
      </c>
      <c r="AK304" s="3">
        <v>0.69209490740740742</v>
      </c>
      <c r="AL304" s="3">
        <v>0.41572916666666665</v>
      </c>
      <c r="AN304" s="3">
        <v>0.62434027777777779</v>
      </c>
      <c r="AQ304" s="3">
        <f>Table1[[#This Row],[Last Ignition Off]]-0.02</f>
        <v>0.68074074074074076</v>
      </c>
      <c r="AR304" s="3">
        <v>0.70074074074074078</v>
      </c>
      <c r="AS304" s="3">
        <v>0.3721990740740741</v>
      </c>
      <c r="AT304" s="3">
        <v>17</v>
      </c>
      <c r="AU304" s="3">
        <v>11</v>
      </c>
      <c r="AV304" s="3">
        <v>4</v>
      </c>
      <c r="AW304" s="3">
        <v>0</v>
      </c>
      <c r="AX304" s="3">
        <v>0.67200000000000004</v>
      </c>
      <c r="AY304" s="3">
        <v>0.254</v>
      </c>
      <c r="AZ304" s="3">
        <v>0</v>
      </c>
      <c r="BA304" s="3">
        <v>0.32600000000000001</v>
      </c>
      <c r="BB304" s="3">
        <v>12</v>
      </c>
      <c r="BC304" s="3">
        <v>4</v>
      </c>
      <c r="BD304" s="3">
        <v>0</v>
      </c>
      <c r="BE304" s="3">
        <v>0</v>
      </c>
      <c r="BF304" s="3">
        <v>0.33300000000000002</v>
      </c>
      <c r="BG304" s="3">
        <v>0.1213773148148148</v>
      </c>
      <c r="BH304" s="3">
        <v>113.1</v>
      </c>
      <c r="BI304" s="3">
        <v>8.7500000000000008E-2</v>
      </c>
      <c r="BJ304" s="3">
        <v>1.0115740740740741E-2</v>
      </c>
      <c r="BK304" s="3">
        <v>9.4</v>
      </c>
      <c r="BL304" s="3">
        <v>7.2916666666666659E-3</v>
      </c>
    </row>
    <row r="305" spans="1:64" x14ac:dyDescent="0.25">
      <c r="A305" s="2">
        <v>41772</v>
      </c>
      <c r="B305" s="3">
        <v>5</v>
      </c>
      <c r="C305" s="3">
        <v>2</v>
      </c>
      <c r="D305" s="3">
        <v>20</v>
      </c>
      <c r="E305" s="4" t="s">
        <v>81</v>
      </c>
      <c r="F305" s="5">
        <v>2014</v>
      </c>
      <c r="G305" s="4" t="s">
        <v>59</v>
      </c>
      <c r="H305" s="4" t="s">
        <v>90</v>
      </c>
      <c r="I305" s="4" t="s">
        <v>91</v>
      </c>
      <c r="J305" s="4" t="s">
        <v>70</v>
      </c>
      <c r="K305" s="4" t="s">
        <v>71</v>
      </c>
      <c r="L305" s="4" t="s">
        <v>98</v>
      </c>
      <c r="Q305" s="4">
        <v>11052</v>
      </c>
      <c r="R305" s="4" t="s">
        <v>328</v>
      </c>
      <c r="U305" s="4">
        <v>11052</v>
      </c>
      <c r="W305" s="4" t="s">
        <v>211</v>
      </c>
      <c r="X305" s="4" t="s">
        <v>100</v>
      </c>
      <c r="Y305" s="4" t="s">
        <v>104</v>
      </c>
      <c r="Z305" s="4" t="s">
        <v>106</v>
      </c>
      <c r="AA305" s="4" t="s">
        <v>72</v>
      </c>
      <c r="AB305" s="4" t="s">
        <v>73</v>
      </c>
      <c r="AC305" s="3">
        <v>0.3125</v>
      </c>
      <c r="AD305" s="3">
        <v>0.66666666666666663</v>
      </c>
      <c r="AE305" s="3">
        <v>0.35416666666666669</v>
      </c>
      <c r="AF305" s="4" t="s">
        <v>107</v>
      </c>
      <c r="AG305" s="3">
        <v>0.301724537037037</v>
      </c>
      <c r="AH305" s="3">
        <v>0.30479166666666668</v>
      </c>
      <c r="AI305" s="3">
        <v>0.71722222222222232</v>
      </c>
      <c r="AJ305" s="3">
        <v>0.33126157407407408</v>
      </c>
      <c r="AK305" s="3">
        <v>0.6888657407407407</v>
      </c>
      <c r="AP305" s="3">
        <v>0.30479166666666668</v>
      </c>
      <c r="AQ305" s="3">
        <v>0.71722222222222232</v>
      </c>
      <c r="AR305" s="3">
        <v>0.72222222222222221</v>
      </c>
      <c r="AS305" s="3">
        <v>0.42049768518518515</v>
      </c>
      <c r="AT305" s="3">
        <v>4</v>
      </c>
      <c r="AU305" s="3">
        <v>2</v>
      </c>
      <c r="AV305" s="3">
        <v>0</v>
      </c>
      <c r="AW305" s="3">
        <v>1</v>
      </c>
      <c r="AX305" s="3">
        <v>0.83099999999999996</v>
      </c>
      <c r="AY305" s="3">
        <v>0</v>
      </c>
      <c r="AZ305" s="3">
        <v>0</v>
      </c>
      <c r="BA305" s="3">
        <v>0.16900000000000001</v>
      </c>
      <c r="BB305" s="3">
        <v>3</v>
      </c>
      <c r="BC305" s="3">
        <v>0</v>
      </c>
      <c r="BD305" s="3">
        <v>1</v>
      </c>
      <c r="BE305" s="3">
        <v>0.33300000000000002</v>
      </c>
      <c r="BF305" s="3">
        <v>0</v>
      </c>
      <c r="BG305" s="3">
        <v>7.12037037037037E-2</v>
      </c>
      <c r="BH305" s="3">
        <v>38.200000000000003</v>
      </c>
      <c r="BI305" s="3">
        <v>9.4675925925925917E-3</v>
      </c>
      <c r="BJ305" s="3">
        <v>2.3738425925925923E-2</v>
      </c>
      <c r="BK305" s="3">
        <v>12.7</v>
      </c>
      <c r="BL305" s="3">
        <v>3.1597222222222222E-3</v>
      </c>
    </row>
    <row r="306" spans="1:64" x14ac:dyDescent="0.25">
      <c r="A306" s="2">
        <v>41772</v>
      </c>
      <c r="B306" s="3">
        <v>5</v>
      </c>
      <c r="C306" s="3">
        <v>2</v>
      </c>
      <c r="D306" s="3">
        <v>20</v>
      </c>
      <c r="E306" s="4" t="s">
        <v>81</v>
      </c>
      <c r="F306" s="5">
        <v>2014</v>
      </c>
      <c r="G306" s="4" t="s">
        <v>59</v>
      </c>
      <c r="H306" s="4" t="s">
        <v>90</v>
      </c>
      <c r="I306" s="4" t="s">
        <v>91</v>
      </c>
      <c r="J306" s="4" t="s">
        <v>70</v>
      </c>
      <c r="K306" s="4" t="s">
        <v>71</v>
      </c>
      <c r="L306" s="4" t="s">
        <v>98</v>
      </c>
      <c r="Q306" s="4">
        <v>12010</v>
      </c>
      <c r="R306" s="4" t="s">
        <v>336</v>
      </c>
      <c r="U306" s="4">
        <v>12010</v>
      </c>
      <c r="W306" s="4" t="s">
        <v>219</v>
      </c>
      <c r="X306" s="4" t="s">
        <v>100</v>
      </c>
      <c r="Y306" s="4" t="s">
        <v>104</v>
      </c>
      <c r="Z306" s="4" t="s">
        <v>106</v>
      </c>
      <c r="AA306" s="4" t="s">
        <v>72</v>
      </c>
      <c r="AB306" s="4" t="s">
        <v>73</v>
      </c>
      <c r="AC306" s="3">
        <v>0.3125</v>
      </c>
      <c r="AD306" s="3">
        <v>0.66666666666666663</v>
      </c>
      <c r="AE306" s="3">
        <v>0.35416666666666669</v>
      </c>
      <c r="AF306" s="4" t="s">
        <v>107</v>
      </c>
      <c r="AG306" s="3">
        <v>0.31797453703703704</v>
      </c>
      <c r="AH306" s="3">
        <v>0.32237268518518519</v>
      </c>
      <c r="AJ306" s="3">
        <v>0.33849537037037036</v>
      </c>
      <c r="AK306" s="3">
        <v>0.51153935185185184</v>
      </c>
      <c r="AL306" s="3">
        <v>0.33849537037037036</v>
      </c>
      <c r="AN306" s="3">
        <v>0.43673611111111116</v>
      </c>
      <c r="AP306" s="3">
        <v>0.32237268518518519</v>
      </c>
      <c r="AQ306" s="3">
        <f>Table1[[#This Row],[Last Ignition Off]]-0.02</f>
        <v>0.4919675925925926</v>
      </c>
      <c r="AR306" s="3">
        <v>0.51196759259259261</v>
      </c>
      <c r="AS306" s="3">
        <v>0.19399305555555557</v>
      </c>
      <c r="AT306" s="3">
        <v>9</v>
      </c>
      <c r="AU306" s="3">
        <v>6</v>
      </c>
      <c r="AV306" s="3">
        <v>2</v>
      </c>
      <c r="AW306" s="3">
        <v>0</v>
      </c>
      <c r="AX306" s="3">
        <v>0.50900000000000001</v>
      </c>
      <c r="AY306" s="3">
        <v>0.27700000000000002</v>
      </c>
      <c r="AZ306" s="3">
        <v>0</v>
      </c>
      <c r="BA306" s="3">
        <v>0.49099999999999999</v>
      </c>
      <c r="BB306" s="3">
        <v>7</v>
      </c>
      <c r="BC306" s="3">
        <v>2</v>
      </c>
      <c r="BD306" s="3">
        <v>0</v>
      </c>
      <c r="BE306" s="3">
        <v>0</v>
      </c>
      <c r="BF306" s="3">
        <v>0.28599999999999998</v>
      </c>
      <c r="BG306" s="3">
        <v>9.5162037037037031E-2</v>
      </c>
      <c r="BH306" s="3">
        <v>81</v>
      </c>
      <c r="BI306" s="3">
        <v>2.6562499999999999E-2</v>
      </c>
      <c r="BJ306" s="3">
        <v>1.3599537037037037E-2</v>
      </c>
      <c r="BK306" s="3">
        <v>11.6</v>
      </c>
      <c r="BL306" s="3">
        <v>3.7962962962962963E-3</v>
      </c>
    </row>
    <row r="307" spans="1:64" x14ac:dyDescent="0.25">
      <c r="A307" s="2">
        <v>41772</v>
      </c>
      <c r="B307" s="3">
        <v>5</v>
      </c>
      <c r="C307" s="3">
        <v>2</v>
      </c>
      <c r="D307" s="3">
        <v>20</v>
      </c>
      <c r="E307" s="4" t="s">
        <v>81</v>
      </c>
      <c r="F307" s="5">
        <v>2014</v>
      </c>
      <c r="G307" s="4" t="s">
        <v>59</v>
      </c>
      <c r="H307" s="4" t="s">
        <v>90</v>
      </c>
      <c r="I307" s="4" t="s">
        <v>91</v>
      </c>
      <c r="J307" s="4" t="s">
        <v>70</v>
      </c>
      <c r="K307" s="4" t="s">
        <v>71</v>
      </c>
      <c r="L307" s="4" t="s">
        <v>98</v>
      </c>
      <c r="Q307" s="4">
        <v>12013</v>
      </c>
      <c r="R307" s="4" t="s">
        <v>337</v>
      </c>
      <c r="U307" s="4">
        <v>12013</v>
      </c>
      <c r="W307" s="4" t="s">
        <v>220</v>
      </c>
      <c r="X307" s="4" t="s">
        <v>100</v>
      </c>
      <c r="Y307" s="4" t="s">
        <v>104</v>
      </c>
      <c r="Z307" s="4" t="s">
        <v>106</v>
      </c>
      <c r="AA307" s="4" t="s">
        <v>80</v>
      </c>
      <c r="AB307" s="4" t="s">
        <v>73</v>
      </c>
      <c r="AC307" s="3">
        <v>0.3125</v>
      </c>
      <c r="AD307" s="3">
        <v>0.66666666666666663</v>
      </c>
      <c r="AE307" s="3">
        <v>0.35416666666666669</v>
      </c>
      <c r="AF307" s="4" t="s">
        <v>107</v>
      </c>
      <c r="AG307" s="3">
        <v>0.27959490740740739</v>
      </c>
      <c r="AH307" s="3">
        <v>0.28555555555555556</v>
      </c>
      <c r="AI307" s="3">
        <v>0.71163194444444444</v>
      </c>
      <c r="AJ307" s="3">
        <v>0.33293981481481483</v>
      </c>
      <c r="AK307" s="3">
        <v>0.72393518518518529</v>
      </c>
      <c r="AP307" s="3">
        <v>0.71270833333333339</v>
      </c>
      <c r="AQ307" s="3">
        <v>0.73878472222222225</v>
      </c>
      <c r="AR307" s="3">
        <v>0.73982638888888896</v>
      </c>
      <c r="AS307" s="3">
        <v>0.46023148148148146</v>
      </c>
      <c r="AT307" s="3">
        <v>5</v>
      </c>
      <c r="AU307" s="3">
        <v>2</v>
      </c>
      <c r="AV307" s="3">
        <v>0</v>
      </c>
      <c r="AW307" s="3">
        <v>1</v>
      </c>
      <c r="AX307" s="3">
        <v>0.76700000000000002</v>
      </c>
      <c r="AY307" s="3">
        <v>0</v>
      </c>
      <c r="AZ307" s="3">
        <v>0</v>
      </c>
      <c r="BA307" s="3">
        <v>0.23300000000000001</v>
      </c>
      <c r="BB307" s="3">
        <v>3</v>
      </c>
      <c r="BC307" s="3">
        <v>0</v>
      </c>
      <c r="BD307" s="3">
        <v>1</v>
      </c>
      <c r="BE307" s="3">
        <v>0.33300000000000002</v>
      </c>
      <c r="BF307" s="3">
        <v>0</v>
      </c>
      <c r="BG307" s="3">
        <v>0.10722222222222222</v>
      </c>
      <c r="BH307" s="3">
        <v>66.7</v>
      </c>
      <c r="BI307" s="3">
        <v>9.6874999999999999E-3</v>
      </c>
      <c r="BJ307" s="3">
        <v>3.5740740740740747E-2</v>
      </c>
      <c r="BK307" s="3">
        <v>22.2</v>
      </c>
      <c r="BL307" s="3">
        <v>3.2291666666666666E-3</v>
      </c>
    </row>
    <row r="308" spans="1:64" x14ac:dyDescent="0.25">
      <c r="A308" s="2">
        <v>41772</v>
      </c>
      <c r="B308" s="3">
        <v>5</v>
      </c>
      <c r="C308" s="3">
        <v>2</v>
      </c>
      <c r="D308" s="3">
        <v>20</v>
      </c>
      <c r="E308" s="4" t="s">
        <v>81</v>
      </c>
      <c r="F308" s="5">
        <v>2014</v>
      </c>
      <c r="G308" s="4" t="s">
        <v>59</v>
      </c>
      <c r="H308" s="4" t="s">
        <v>90</v>
      </c>
      <c r="I308" s="4" t="s">
        <v>91</v>
      </c>
      <c r="J308" s="4" t="s">
        <v>70</v>
      </c>
      <c r="K308" s="4" t="s">
        <v>71</v>
      </c>
      <c r="L308" s="4" t="s">
        <v>97</v>
      </c>
      <c r="Q308" s="4">
        <v>12014</v>
      </c>
      <c r="R308" s="4" t="s">
        <v>338</v>
      </c>
      <c r="U308" s="4">
        <v>12014</v>
      </c>
      <c r="W308" s="4" t="s">
        <v>221</v>
      </c>
      <c r="X308" s="4" t="s">
        <v>100</v>
      </c>
      <c r="Y308" s="4" t="s">
        <v>104</v>
      </c>
      <c r="Z308" s="4" t="s">
        <v>106</v>
      </c>
      <c r="AA308" s="4" t="s">
        <v>72</v>
      </c>
      <c r="AB308" s="4" t="s">
        <v>73</v>
      </c>
      <c r="AC308" s="3">
        <v>0.3125</v>
      </c>
      <c r="AD308" s="3">
        <v>0.66666666666666663</v>
      </c>
      <c r="AE308" s="3">
        <v>0.35416666666666669</v>
      </c>
      <c r="AF308" s="4" t="s">
        <v>107</v>
      </c>
      <c r="AG308" s="3">
        <v>0.2840509259259259</v>
      </c>
      <c r="AH308" s="3">
        <v>0.29649305555555555</v>
      </c>
      <c r="AI308" s="3">
        <v>0.73158564814814808</v>
      </c>
      <c r="AJ308" s="3">
        <v>0.30527777777777781</v>
      </c>
      <c r="AK308" s="3">
        <v>0.7099537037037037</v>
      </c>
      <c r="AL308" s="3">
        <v>0.3712037037037037</v>
      </c>
      <c r="AN308" s="3">
        <v>0.70261574074074085</v>
      </c>
      <c r="AP308" s="3">
        <v>0.29649305555555555</v>
      </c>
      <c r="AQ308" s="3">
        <v>0.73158564814814808</v>
      </c>
      <c r="AR308" s="3">
        <v>0.73572916666666666</v>
      </c>
      <c r="AS308" s="3">
        <v>0.45167824074074076</v>
      </c>
      <c r="AT308" s="3">
        <v>10</v>
      </c>
      <c r="AU308" s="3">
        <v>8</v>
      </c>
      <c r="AV308" s="3">
        <v>3</v>
      </c>
      <c r="AW308" s="3">
        <v>1</v>
      </c>
      <c r="AX308" s="3">
        <v>0.76900000000000002</v>
      </c>
      <c r="AY308" s="3">
        <v>0.54700000000000004</v>
      </c>
      <c r="AZ308" s="3">
        <v>0</v>
      </c>
      <c r="BA308" s="3">
        <v>0.23100000000000001</v>
      </c>
      <c r="BB308" s="3">
        <v>9</v>
      </c>
      <c r="BC308" s="3">
        <v>3</v>
      </c>
      <c r="BD308" s="3">
        <v>1</v>
      </c>
      <c r="BE308" s="3">
        <v>0.111</v>
      </c>
      <c r="BF308" s="3">
        <v>0.33300000000000002</v>
      </c>
      <c r="BG308" s="3">
        <v>0.1044212962962963</v>
      </c>
      <c r="BH308" s="3">
        <v>43.9</v>
      </c>
      <c r="BI308" s="3">
        <v>5.1956018518518519E-2</v>
      </c>
      <c r="BJ308" s="3">
        <v>1.1597222222222222E-2</v>
      </c>
      <c r="BK308" s="3">
        <v>4.9000000000000004</v>
      </c>
      <c r="BL308" s="3">
        <v>5.7754629629629623E-3</v>
      </c>
    </row>
    <row r="309" spans="1:64" x14ac:dyDescent="0.25">
      <c r="A309" s="2">
        <v>41772</v>
      </c>
      <c r="B309" s="3">
        <v>5</v>
      </c>
      <c r="C309" s="3">
        <v>2</v>
      </c>
      <c r="D309" s="3">
        <v>20</v>
      </c>
      <c r="E309" s="4" t="s">
        <v>81</v>
      </c>
      <c r="F309" s="5">
        <v>2014</v>
      </c>
      <c r="G309" s="4" t="s">
        <v>59</v>
      </c>
      <c r="H309" s="4" t="s">
        <v>90</v>
      </c>
      <c r="I309" s="4" t="s">
        <v>91</v>
      </c>
      <c r="J309" s="4" t="s">
        <v>70</v>
      </c>
      <c r="K309" s="4" t="s">
        <v>71</v>
      </c>
      <c r="L309" s="4" t="s">
        <v>98</v>
      </c>
      <c r="Q309" s="4">
        <v>12015</v>
      </c>
      <c r="R309" s="4" t="s">
        <v>344</v>
      </c>
      <c r="U309" s="4">
        <v>12015</v>
      </c>
      <c r="W309" s="4" t="s">
        <v>227</v>
      </c>
      <c r="X309" s="4" t="s">
        <v>100</v>
      </c>
      <c r="Y309" s="4" t="s">
        <v>104</v>
      </c>
      <c r="Z309" s="4" t="s">
        <v>106</v>
      </c>
      <c r="AA309" s="4" t="s">
        <v>72</v>
      </c>
      <c r="AB309" s="4" t="s">
        <v>73</v>
      </c>
      <c r="AC309" s="3">
        <v>0.3125</v>
      </c>
      <c r="AD309" s="3">
        <v>0.66666666666666663</v>
      </c>
      <c r="AE309" s="3">
        <v>0.35416666666666669</v>
      </c>
      <c r="AF309" s="4" t="s">
        <v>107</v>
      </c>
      <c r="AG309" s="3">
        <v>0.48841435185185184</v>
      </c>
      <c r="AH309" s="3">
        <v>0.49677083333333333</v>
      </c>
      <c r="AI309" s="3">
        <v>0.76578703703703699</v>
      </c>
      <c r="AJ309" s="3">
        <v>0.50126157407407412</v>
      </c>
      <c r="AK309" s="3">
        <v>0.85732638888888879</v>
      </c>
      <c r="AL309" s="3">
        <v>0.50126157407407412</v>
      </c>
      <c r="AN309" s="3">
        <v>0.75417824074074069</v>
      </c>
      <c r="AP309" s="3">
        <v>0.80013888888888884</v>
      </c>
      <c r="AQ309" s="3">
        <v>0.86956018518518519</v>
      </c>
      <c r="AR309" s="3">
        <v>0.86996527777777777</v>
      </c>
      <c r="AS309" s="3">
        <v>0.38155092592592593</v>
      </c>
      <c r="AT309" s="3">
        <v>10</v>
      </c>
      <c r="AU309" s="3">
        <v>7</v>
      </c>
      <c r="AV309" s="3">
        <v>4</v>
      </c>
      <c r="AW309" s="3">
        <v>2</v>
      </c>
      <c r="AX309" s="3">
        <v>0.73699999999999999</v>
      </c>
      <c r="AY309" s="3">
        <v>0.46800000000000003</v>
      </c>
      <c r="AZ309" s="3">
        <v>0.09</v>
      </c>
      <c r="BA309" s="3">
        <v>0.26300000000000001</v>
      </c>
      <c r="BB309" s="3">
        <v>8</v>
      </c>
      <c r="BC309" s="3">
        <v>4</v>
      </c>
      <c r="BD309" s="3">
        <v>2</v>
      </c>
      <c r="BE309" s="3">
        <v>0.25</v>
      </c>
      <c r="BF309" s="3">
        <v>0.5</v>
      </c>
      <c r="BG309" s="3">
        <v>0.10047453703703703</v>
      </c>
      <c r="BH309" s="3">
        <v>44</v>
      </c>
      <c r="BI309" s="3">
        <v>9.0868055555555549E-2</v>
      </c>
      <c r="BJ309" s="3">
        <v>1.255787037037037E-2</v>
      </c>
      <c r="BK309" s="3">
        <v>5.5</v>
      </c>
      <c r="BL309" s="3">
        <v>1.1354166666666667E-2</v>
      </c>
    </row>
    <row r="310" spans="1:64" x14ac:dyDescent="0.25">
      <c r="A310" s="2">
        <v>41772</v>
      </c>
      <c r="B310" s="3">
        <v>5</v>
      </c>
      <c r="C310" s="3">
        <v>2</v>
      </c>
      <c r="D310" s="3">
        <v>20</v>
      </c>
      <c r="E310" s="4" t="s">
        <v>81</v>
      </c>
      <c r="F310" s="5">
        <v>2014</v>
      </c>
      <c r="G310" s="4" t="s">
        <v>59</v>
      </c>
      <c r="H310" s="4" t="s">
        <v>90</v>
      </c>
      <c r="I310" s="4" t="s">
        <v>91</v>
      </c>
      <c r="J310" s="4" t="s">
        <v>70</v>
      </c>
      <c r="K310" s="4" t="s">
        <v>71</v>
      </c>
      <c r="L310" s="4" t="s">
        <v>98</v>
      </c>
      <c r="Q310" s="4">
        <v>12017</v>
      </c>
      <c r="R310" s="4" t="s">
        <v>339</v>
      </c>
      <c r="U310" s="4">
        <v>12017</v>
      </c>
      <c r="W310" s="4" t="s">
        <v>222</v>
      </c>
      <c r="X310" s="4" t="s">
        <v>100</v>
      </c>
      <c r="Y310" s="4" t="s">
        <v>104</v>
      </c>
      <c r="Z310" s="4" t="s">
        <v>106</v>
      </c>
      <c r="AA310" s="4" t="s">
        <v>72</v>
      </c>
      <c r="AB310" s="4" t="s">
        <v>73</v>
      </c>
      <c r="AC310" s="3">
        <v>0.3125</v>
      </c>
      <c r="AD310" s="3">
        <v>0.66666666666666663</v>
      </c>
      <c r="AE310" s="3">
        <v>0.35416666666666669</v>
      </c>
      <c r="AF310" s="4" t="s">
        <v>107</v>
      </c>
      <c r="AG310" s="3">
        <v>0.31342592592592594</v>
      </c>
      <c r="AH310" s="3">
        <v>0.31489583333333332</v>
      </c>
      <c r="AI310" s="3">
        <v>0.70083333333333331</v>
      </c>
      <c r="AJ310" s="3">
        <v>0.32525462962962964</v>
      </c>
      <c r="AK310" s="3">
        <v>0.69373842592592594</v>
      </c>
      <c r="AL310" s="3">
        <v>0.36579861111111112</v>
      </c>
      <c r="AN310" s="3">
        <v>0.61890046296296297</v>
      </c>
      <c r="AP310" s="3">
        <v>0.31489583333333332</v>
      </c>
      <c r="AQ310" s="3">
        <v>0.70083333333333331</v>
      </c>
      <c r="AR310" s="3">
        <v>0.70127314814814812</v>
      </c>
      <c r="AS310" s="3">
        <v>0.38784722222222223</v>
      </c>
      <c r="AT310" s="3">
        <v>15</v>
      </c>
      <c r="AU310" s="3">
        <v>11</v>
      </c>
      <c r="AV310" s="3">
        <v>5</v>
      </c>
      <c r="AW310" s="3">
        <v>1</v>
      </c>
      <c r="AX310" s="3">
        <v>0.76100000000000001</v>
      </c>
      <c r="AY310" s="3">
        <v>0.36699999999999999</v>
      </c>
      <c r="AZ310" s="3">
        <v>0</v>
      </c>
      <c r="BA310" s="3">
        <v>0.23899999999999999</v>
      </c>
      <c r="BB310" s="3">
        <v>12</v>
      </c>
      <c r="BC310" s="3">
        <v>5</v>
      </c>
      <c r="BD310" s="3">
        <v>1</v>
      </c>
      <c r="BE310" s="3">
        <v>8.3000000000000004E-2</v>
      </c>
      <c r="BF310" s="3">
        <v>0.41699999999999998</v>
      </c>
      <c r="BG310" s="3">
        <v>9.2881944444444434E-2</v>
      </c>
      <c r="BH310" s="3">
        <v>60</v>
      </c>
      <c r="BI310" s="3">
        <v>6.8402777777777771E-2</v>
      </c>
      <c r="BJ310" s="3">
        <v>7.743055555555556E-3</v>
      </c>
      <c r="BK310" s="3">
        <v>5</v>
      </c>
      <c r="BL310" s="3">
        <v>5.7060185185185191E-3</v>
      </c>
    </row>
    <row r="311" spans="1:64" x14ac:dyDescent="0.25">
      <c r="A311" s="2">
        <v>41772</v>
      </c>
      <c r="B311" s="3">
        <v>5</v>
      </c>
      <c r="C311" s="3">
        <v>2</v>
      </c>
      <c r="D311" s="3">
        <v>20</v>
      </c>
      <c r="E311" s="4" t="s">
        <v>81</v>
      </c>
      <c r="F311" s="5">
        <v>2014</v>
      </c>
      <c r="G311" s="4" t="s">
        <v>59</v>
      </c>
      <c r="H311" s="4" t="s">
        <v>90</v>
      </c>
      <c r="I311" s="4" t="s">
        <v>91</v>
      </c>
      <c r="J311" s="4" t="s">
        <v>70</v>
      </c>
      <c r="K311" s="4" t="s">
        <v>71</v>
      </c>
      <c r="L311" s="4" t="s">
        <v>98</v>
      </c>
      <c r="Q311" s="4">
        <v>28068</v>
      </c>
      <c r="R311" s="4" t="s">
        <v>340</v>
      </c>
      <c r="U311" s="4">
        <v>28068</v>
      </c>
      <c r="W311" s="4" t="s">
        <v>223</v>
      </c>
      <c r="X311" s="4" t="s">
        <v>100</v>
      </c>
      <c r="Y311" s="4" t="s">
        <v>104</v>
      </c>
      <c r="Z311" s="4" t="s">
        <v>106</v>
      </c>
      <c r="AA311" s="4" t="s">
        <v>80</v>
      </c>
      <c r="AC311" s="3">
        <v>0.3125</v>
      </c>
      <c r="AD311" s="3">
        <v>0.66666666666666663</v>
      </c>
      <c r="AE311" s="3">
        <v>0.35416666666666669</v>
      </c>
      <c r="AF311" s="4" t="s">
        <v>107</v>
      </c>
      <c r="AG311" s="3">
        <v>0.27471064814814816</v>
      </c>
      <c r="AH311" s="3">
        <v>0.27732638888888889</v>
      </c>
      <c r="AI311" s="3">
        <v>0.76628472222222221</v>
      </c>
      <c r="AJ311" s="3">
        <v>0.32665509259259257</v>
      </c>
      <c r="AK311" s="3">
        <v>0.73755787037037035</v>
      </c>
      <c r="AL311" s="3">
        <v>0.69888888888888889</v>
      </c>
      <c r="AN311" s="3">
        <v>0.73755787037037035</v>
      </c>
      <c r="AP311" s="3">
        <v>0.27732638888888889</v>
      </c>
      <c r="AQ311" s="3">
        <v>0.76628472222222221</v>
      </c>
      <c r="AR311" s="3">
        <v>0.76646990740740739</v>
      </c>
      <c r="AS311" s="3">
        <v>0.49175925925925923</v>
      </c>
      <c r="AT311" s="3">
        <v>5</v>
      </c>
      <c r="AU311" s="3">
        <v>3</v>
      </c>
      <c r="AV311" s="3">
        <v>1</v>
      </c>
      <c r="AW311" s="3">
        <v>1</v>
      </c>
      <c r="AX311" s="3">
        <v>0.78</v>
      </c>
      <c r="AY311" s="3">
        <v>7.9000000000000001E-2</v>
      </c>
      <c r="AZ311" s="3">
        <v>0</v>
      </c>
      <c r="BA311" s="3">
        <v>0.219</v>
      </c>
      <c r="BB311" s="3">
        <v>4</v>
      </c>
      <c r="BC311" s="3">
        <v>1</v>
      </c>
      <c r="BD311" s="3">
        <v>1</v>
      </c>
      <c r="BE311" s="3">
        <v>0.25</v>
      </c>
      <c r="BF311" s="3">
        <v>0.25</v>
      </c>
      <c r="BG311" s="3">
        <v>0.10780092592592593</v>
      </c>
      <c r="BH311" s="3">
        <v>85.3</v>
      </c>
      <c r="BI311" s="3">
        <v>7.6273148148148151E-3</v>
      </c>
      <c r="BJ311" s="3">
        <v>2.6956018518518522E-2</v>
      </c>
      <c r="BK311" s="3">
        <v>21.3</v>
      </c>
      <c r="BL311" s="3">
        <v>1.9097222222222222E-3</v>
      </c>
    </row>
    <row r="312" spans="1:64" x14ac:dyDescent="0.25">
      <c r="A312" s="2">
        <v>41773</v>
      </c>
      <c r="B312" s="3">
        <v>5</v>
      </c>
      <c r="C312" s="3">
        <v>2</v>
      </c>
      <c r="D312" s="3">
        <v>20</v>
      </c>
      <c r="E312" s="4" t="s">
        <v>82</v>
      </c>
      <c r="F312" s="5">
        <v>2014</v>
      </c>
      <c r="G312" s="4" t="s">
        <v>59</v>
      </c>
      <c r="H312" s="4" t="s">
        <v>90</v>
      </c>
      <c r="I312" s="4" t="s">
        <v>91</v>
      </c>
      <c r="J312" s="4" t="s">
        <v>70</v>
      </c>
      <c r="K312" s="4" t="s">
        <v>71</v>
      </c>
      <c r="L312" s="4" t="s">
        <v>97</v>
      </c>
      <c r="Q312" s="4">
        <v>11033</v>
      </c>
      <c r="R312" s="4" t="s">
        <v>323</v>
      </c>
      <c r="U312" s="4">
        <v>11033</v>
      </c>
      <c r="W312" s="4" t="s">
        <v>206</v>
      </c>
      <c r="X312" s="4" t="s">
        <v>100</v>
      </c>
      <c r="Y312" s="4" t="s">
        <v>104</v>
      </c>
      <c r="Z312" s="4" t="s">
        <v>106</v>
      </c>
      <c r="AA312" s="4" t="s">
        <v>72</v>
      </c>
      <c r="AB312" s="4" t="s">
        <v>73</v>
      </c>
      <c r="AC312" s="3">
        <v>0.3125</v>
      </c>
      <c r="AD312" s="3">
        <v>0.66666666666666663</v>
      </c>
      <c r="AE312" s="3">
        <v>0.35416666666666669</v>
      </c>
      <c r="AF312" s="4" t="s">
        <v>107</v>
      </c>
      <c r="AG312" s="3">
        <v>0.30822916666666667</v>
      </c>
      <c r="AH312" s="3">
        <v>0.30892361111111111</v>
      </c>
      <c r="AI312" s="3">
        <v>0.69708333333333339</v>
      </c>
      <c r="AJ312" s="3">
        <v>0.31208333333333332</v>
      </c>
      <c r="AK312" s="3">
        <v>0.68275462962962974</v>
      </c>
      <c r="AP312" s="3">
        <v>0.30892361111111111</v>
      </c>
      <c r="AQ312" s="3">
        <v>0.69708333333333339</v>
      </c>
      <c r="AR312" s="3">
        <v>0.69723379629629623</v>
      </c>
      <c r="AS312" s="3">
        <v>0.38900462962962962</v>
      </c>
      <c r="AT312" s="3">
        <v>8</v>
      </c>
      <c r="AU312" s="3">
        <v>3</v>
      </c>
      <c r="AV312" s="3">
        <v>0</v>
      </c>
      <c r="AW312" s="3">
        <v>1</v>
      </c>
      <c r="AX312" s="3">
        <v>0.88500000000000001</v>
      </c>
      <c r="AY312" s="3">
        <v>0</v>
      </c>
      <c r="AZ312" s="3">
        <v>0</v>
      </c>
      <c r="BA312" s="3">
        <v>0.115</v>
      </c>
      <c r="BB312" s="3">
        <v>4</v>
      </c>
      <c r="BC312" s="3">
        <v>0</v>
      </c>
      <c r="BD312" s="3">
        <v>1</v>
      </c>
      <c r="BE312" s="3">
        <v>0.25</v>
      </c>
      <c r="BF312" s="3">
        <v>0</v>
      </c>
      <c r="BG312" s="3">
        <v>4.4826388888888895E-2</v>
      </c>
      <c r="BH312" s="3">
        <v>25.5</v>
      </c>
      <c r="BI312" s="3">
        <v>9.7685185185185184E-3</v>
      </c>
      <c r="BJ312" s="3">
        <v>1.1203703703703704E-2</v>
      </c>
      <c r="BK312" s="3">
        <v>6.4</v>
      </c>
      <c r="BL312" s="3">
        <v>2.4421296296296296E-3</v>
      </c>
    </row>
    <row r="313" spans="1:64" x14ac:dyDescent="0.25">
      <c r="A313" s="2">
        <v>41773</v>
      </c>
      <c r="B313" s="3">
        <v>5</v>
      </c>
      <c r="C313" s="3">
        <v>2</v>
      </c>
      <c r="D313" s="3">
        <v>20</v>
      </c>
      <c r="E313" s="4" t="s">
        <v>82</v>
      </c>
      <c r="F313" s="5">
        <v>2014</v>
      </c>
      <c r="G313" s="4" t="s">
        <v>59</v>
      </c>
      <c r="H313" s="4" t="s">
        <v>90</v>
      </c>
      <c r="I313" s="4" t="s">
        <v>91</v>
      </c>
      <c r="J313" s="4" t="s">
        <v>70</v>
      </c>
      <c r="K313" s="4" t="s">
        <v>71</v>
      </c>
      <c r="L313" s="4" t="s">
        <v>97</v>
      </c>
      <c r="Q313" s="4">
        <v>11034</v>
      </c>
      <c r="R313" s="4" t="s">
        <v>341</v>
      </c>
      <c r="U313" s="4">
        <v>11034</v>
      </c>
      <c r="W313" s="4" t="s">
        <v>224</v>
      </c>
      <c r="X313" s="4" t="s">
        <v>100</v>
      </c>
      <c r="Y313" s="4" t="s">
        <v>104</v>
      </c>
      <c r="Z313" s="4" t="s">
        <v>106</v>
      </c>
      <c r="AA313" s="4" t="s">
        <v>72</v>
      </c>
      <c r="AB313" s="4" t="s">
        <v>73</v>
      </c>
      <c r="AC313" s="3">
        <v>0.3125</v>
      </c>
      <c r="AD313" s="3">
        <v>0.66666666666666663</v>
      </c>
      <c r="AE313" s="3">
        <v>0.35416666666666669</v>
      </c>
      <c r="AF313" s="4" t="s">
        <v>107</v>
      </c>
      <c r="AG313" s="3">
        <v>0.4956712962962963</v>
      </c>
      <c r="AH313" s="3">
        <v>0.49704861111111115</v>
      </c>
      <c r="AI313" s="3">
        <v>0.81732638888888898</v>
      </c>
      <c r="AJ313" s="3">
        <v>0.50906249999999997</v>
      </c>
      <c r="AK313" s="3">
        <v>0.80765046296296295</v>
      </c>
      <c r="AL313" s="3">
        <v>0.54341435185185183</v>
      </c>
      <c r="AN313" s="3">
        <v>0.65472222222222221</v>
      </c>
      <c r="AP313" s="3">
        <v>0.49704861111111115</v>
      </c>
      <c r="AQ313" s="3">
        <v>0.81732638888888898</v>
      </c>
      <c r="AR313" s="3">
        <v>0.81762731481481488</v>
      </c>
      <c r="AS313" s="3">
        <v>0.32195601851851852</v>
      </c>
      <c r="AT313" s="3">
        <v>11</v>
      </c>
      <c r="AU313" s="3">
        <v>7</v>
      </c>
      <c r="AV313" s="3">
        <v>1</v>
      </c>
      <c r="AW313" s="3">
        <v>1</v>
      </c>
      <c r="AX313" s="3">
        <v>0.71399999999999997</v>
      </c>
      <c r="AY313" s="3">
        <v>0.34599999999999997</v>
      </c>
      <c r="AZ313" s="3">
        <v>0</v>
      </c>
      <c r="BA313" s="3">
        <v>0.27300000000000002</v>
      </c>
      <c r="BB313" s="3">
        <v>8</v>
      </c>
      <c r="BC313" s="3">
        <v>1</v>
      </c>
      <c r="BD313" s="3">
        <v>1</v>
      </c>
      <c r="BE313" s="3">
        <v>0.125</v>
      </c>
      <c r="BF313" s="3">
        <v>0.125</v>
      </c>
      <c r="BG313" s="3">
        <v>8.7939814814814818E-2</v>
      </c>
      <c r="BH313" s="3">
        <v>35.1</v>
      </c>
      <c r="BI313" s="3">
        <v>7.6018518518518527E-2</v>
      </c>
      <c r="BJ313" s="3">
        <v>1.0995370370370371E-2</v>
      </c>
      <c r="BK313" s="3">
        <v>4.4000000000000004</v>
      </c>
      <c r="BL313" s="3">
        <v>9.5023148148148159E-3</v>
      </c>
    </row>
    <row r="314" spans="1:64" x14ac:dyDescent="0.25">
      <c r="A314" s="2">
        <v>41773</v>
      </c>
      <c r="B314" s="3">
        <v>5</v>
      </c>
      <c r="C314" s="3">
        <v>2</v>
      </c>
      <c r="D314" s="3">
        <v>20</v>
      </c>
      <c r="E314" s="4" t="s">
        <v>82</v>
      </c>
      <c r="F314" s="5">
        <v>2014</v>
      </c>
      <c r="G314" s="4" t="s">
        <v>59</v>
      </c>
      <c r="H314" s="4" t="s">
        <v>90</v>
      </c>
      <c r="I314" s="4" t="s">
        <v>91</v>
      </c>
      <c r="J314" s="4" t="s">
        <v>70</v>
      </c>
      <c r="K314" s="4" t="s">
        <v>71</v>
      </c>
      <c r="L314" s="4" t="s">
        <v>97</v>
      </c>
      <c r="Q314" s="4">
        <v>11035</v>
      </c>
      <c r="R314" s="4" t="s">
        <v>324</v>
      </c>
      <c r="U314" s="4">
        <v>11035</v>
      </c>
      <c r="W314" s="4" t="s">
        <v>207</v>
      </c>
      <c r="X314" s="4" t="s">
        <v>100</v>
      </c>
      <c r="Y314" s="4" t="s">
        <v>104</v>
      </c>
      <c r="Z314" s="4" t="s">
        <v>106</v>
      </c>
      <c r="AA314" s="4" t="s">
        <v>72</v>
      </c>
      <c r="AB314" s="4" t="s">
        <v>73</v>
      </c>
      <c r="AC314" s="3">
        <v>0.3125</v>
      </c>
      <c r="AD314" s="3">
        <v>0.66666666666666663</v>
      </c>
      <c r="AE314" s="3">
        <v>0.35416666666666669</v>
      </c>
      <c r="AF314" s="4" t="s">
        <v>107</v>
      </c>
      <c r="AG314" s="3">
        <v>0.30289351851851853</v>
      </c>
      <c r="AH314" s="3">
        <v>0.30987268518518518</v>
      </c>
      <c r="AI314" s="3">
        <v>0.33556712962962965</v>
      </c>
      <c r="AJ314" s="3">
        <v>0.33556712962962965</v>
      </c>
      <c r="AK314" s="3">
        <v>0.67730324074074078</v>
      </c>
      <c r="AL314" s="3">
        <v>0.39849537037037036</v>
      </c>
      <c r="AN314" s="3">
        <v>0.59052083333333327</v>
      </c>
      <c r="AP314" s="3">
        <v>0.34041666666666665</v>
      </c>
      <c r="AQ314" s="3">
        <v>0.68439814814814814</v>
      </c>
      <c r="AR314" s="3">
        <v>0.68687500000000001</v>
      </c>
      <c r="AS314" s="3">
        <v>0.38398148148148148</v>
      </c>
      <c r="AT314" s="3">
        <v>12</v>
      </c>
      <c r="AU314" s="3">
        <v>9</v>
      </c>
      <c r="AV314" s="3">
        <v>3</v>
      </c>
      <c r="AW314" s="3">
        <v>2</v>
      </c>
      <c r="AX314" s="3">
        <v>0.65700000000000003</v>
      </c>
      <c r="AY314" s="3">
        <v>0.33700000000000002</v>
      </c>
      <c r="AZ314" s="3">
        <v>1.2999999999999999E-2</v>
      </c>
      <c r="BA314" s="3">
        <v>0.34300000000000003</v>
      </c>
      <c r="BB314" s="3">
        <v>10</v>
      </c>
      <c r="BC314" s="3">
        <v>3</v>
      </c>
      <c r="BD314" s="3">
        <v>2</v>
      </c>
      <c r="BE314" s="3">
        <v>0.2</v>
      </c>
      <c r="BF314" s="3">
        <v>0.3</v>
      </c>
      <c r="BG314" s="3">
        <v>0.13164351851851852</v>
      </c>
      <c r="BH314" s="3">
        <v>57.9</v>
      </c>
      <c r="BI314" s="3">
        <v>3.8425925925925926E-2</v>
      </c>
      <c r="BJ314" s="3">
        <v>1.315972222222222E-2</v>
      </c>
      <c r="BK314" s="3">
        <v>5.8</v>
      </c>
      <c r="BL314" s="3">
        <v>3.8425925925925923E-3</v>
      </c>
    </row>
    <row r="315" spans="1:64" x14ac:dyDescent="0.25">
      <c r="A315" s="2">
        <v>41773</v>
      </c>
      <c r="B315" s="3">
        <v>5</v>
      </c>
      <c r="C315" s="3">
        <v>2</v>
      </c>
      <c r="D315" s="3">
        <v>20</v>
      </c>
      <c r="E315" s="4" t="s">
        <v>82</v>
      </c>
      <c r="F315" s="5">
        <v>2014</v>
      </c>
      <c r="G315" s="4" t="s">
        <v>59</v>
      </c>
      <c r="H315" s="4" t="s">
        <v>90</v>
      </c>
      <c r="I315" s="4" t="s">
        <v>91</v>
      </c>
      <c r="J315" s="4" t="s">
        <v>70</v>
      </c>
      <c r="K315" s="4" t="s">
        <v>71</v>
      </c>
      <c r="L315" s="4" t="s">
        <v>97</v>
      </c>
      <c r="Q315" s="4">
        <v>11036</v>
      </c>
      <c r="R315" s="4" t="s">
        <v>345</v>
      </c>
      <c r="U315" s="4">
        <v>11036</v>
      </c>
      <c r="W315" s="4" t="s">
        <v>228</v>
      </c>
      <c r="X315" s="4" t="s">
        <v>100</v>
      </c>
      <c r="Y315" s="4" t="s">
        <v>104</v>
      </c>
      <c r="Z315" s="4" t="s">
        <v>106</v>
      </c>
      <c r="AA315" s="4" t="s">
        <v>72</v>
      </c>
      <c r="AB315" s="4" t="s">
        <v>73</v>
      </c>
      <c r="AC315" s="3">
        <v>0.3125</v>
      </c>
      <c r="AD315" s="3">
        <v>0.66666666666666663</v>
      </c>
      <c r="AE315" s="3">
        <v>0.35416666666666669</v>
      </c>
      <c r="AF315" s="4" t="s">
        <v>107</v>
      </c>
      <c r="AG315" s="3">
        <v>0.36704861111111109</v>
      </c>
      <c r="AH315" s="3">
        <f>Table1[[#This Row],[First Ignition On]]+0.02</f>
        <v>0.38704861111111111</v>
      </c>
      <c r="AJ315" s="3">
        <v>0.60622685185185188</v>
      </c>
      <c r="AK315" s="3">
        <v>0.61922453703703706</v>
      </c>
      <c r="AQ315" s="3">
        <f>Table1[[#This Row],[Last Ignition Off]]-0.02</f>
        <v>0.60045138888888883</v>
      </c>
      <c r="AR315" s="3">
        <v>0.62045138888888884</v>
      </c>
      <c r="AS315" s="3">
        <v>0.25340277777777781</v>
      </c>
      <c r="AT315" s="3">
        <v>3</v>
      </c>
      <c r="AU315" s="3">
        <v>1</v>
      </c>
      <c r="AV315" s="3">
        <v>0</v>
      </c>
      <c r="AW315" s="3">
        <v>0</v>
      </c>
      <c r="AX315" s="3">
        <v>0.98199999999999998</v>
      </c>
      <c r="AY315" s="3">
        <v>0</v>
      </c>
      <c r="AZ315" s="3">
        <v>0</v>
      </c>
      <c r="BA315" s="3">
        <v>1.7999999999999999E-2</v>
      </c>
      <c r="BB315" s="3">
        <v>2</v>
      </c>
      <c r="BC315" s="3">
        <v>0</v>
      </c>
      <c r="BD315" s="3">
        <v>0</v>
      </c>
      <c r="BE315" s="3">
        <v>0</v>
      </c>
      <c r="BF315" s="3">
        <v>0</v>
      </c>
      <c r="BG315" s="3">
        <v>4.5023148148148149E-3</v>
      </c>
      <c r="BH315" s="3">
        <v>3.3</v>
      </c>
      <c r="BI315" s="3">
        <v>6.2037037037037043E-3</v>
      </c>
      <c r="BJ315" s="3">
        <v>2.2569444444444447E-3</v>
      </c>
      <c r="BK315" s="3">
        <v>1.7</v>
      </c>
      <c r="BL315" s="3">
        <v>3.1018518518518522E-3</v>
      </c>
    </row>
    <row r="316" spans="1:64" x14ac:dyDescent="0.25">
      <c r="A316" s="2">
        <v>41773</v>
      </c>
      <c r="B316" s="3">
        <v>5</v>
      </c>
      <c r="C316" s="3">
        <v>2</v>
      </c>
      <c r="D316" s="3">
        <v>20</v>
      </c>
      <c r="E316" s="4" t="s">
        <v>82</v>
      </c>
      <c r="F316" s="5">
        <v>2014</v>
      </c>
      <c r="G316" s="4" t="s">
        <v>59</v>
      </c>
      <c r="H316" s="4" t="s">
        <v>90</v>
      </c>
      <c r="I316" s="4" t="s">
        <v>91</v>
      </c>
      <c r="J316" s="4" t="s">
        <v>70</v>
      </c>
      <c r="K316" s="4" t="s">
        <v>71</v>
      </c>
      <c r="L316" s="4" t="s">
        <v>98</v>
      </c>
      <c r="Q316" s="4">
        <v>11037</v>
      </c>
      <c r="R316" s="4" t="s">
        <v>325</v>
      </c>
      <c r="U316" s="4">
        <v>11037</v>
      </c>
      <c r="W316" s="4" t="s">
        <v>208</v>
      </c>
      <c r="X316" s="4" t="s">
        <v>100</v>
      </c>
      <c r="Y316" s="4" t="s">
        <v>104</v>
      </c>
      <c r="Z316" s="4" t="s">
        <v>106</v>
      </c>
      <c r="AA316" s="4" t="s">
        <v>72</v>
      </c>
      <c r="AB316" s="4" t="s">
        <v>73</v>
      </c>
      <c r="AC316" s="3">
        <v>0.3125</v>
      </c>
      <c r="AD316" s="3">
        <v>0.66666666666666663</v>
      </c>
      <c r="AE316" s="3">
        <v>0.35416666666666669</v>
      </c>
      <c r="AF316" s="4" t="s">
        <v>107</v>
      </c>
      <c r="AG316" s="3">
        <v>0.52347222222222223</v>
      </c>
      <c r="AH316" s="3">
        <v>0.52458333333333329</v>
      </c>
      <c r="AI316" s="3">
        <v>0.85599537037037043</v>
      </c>
      <c r="AJ316" s="3">
        <v>0.54751157407407403</v>
      </c>
      <c r="AK316" s="3">
        <v>0.85091435185185194</v>
      </c>
      <c r="AL316" s="3">
        <v>0.54751157407407403</v>
      </c>
      <c r="AN316" s="3">
        <v>0.80854166666666671</v>
      </c>
      <c r="AP316" s="3">
        <v>0.52458333333333329</v>
      </c>
      <c r="AQ316" s="3">
        <v>0.85599537037037043</v>
      </c>
      <c r="AR316" s="3">
        <v>0.8561805555555555</v>
      </c>
      <c r="AS316" s="3">
        <v>0.33270833333333333</v>
      </c>
      <c r="AT316" s="3">
        <v>13</v>
      </c>
      <c r="AU316" s="3">
        <v>8</v>
      </c>
      <c r="AV316" s="3">
        <v>4</v>
      </c>
      <c r="AW316" s="3">
        <v>1</v>
      </c>
      <c r="AX316" s="3">
        <v>0.67300000000000004</v>
      </c>
      <c r="AY316" s="3">
        <v>0.48699999999999999</v>
      </c>
      <c r="AZ316" s="3">
        <v>0</v>
      </c>
      <c r="BA316" s="3">
        <v>0.317</v>
      </c>
      <c r="BB316" s="3">
        <v>9</v>
      </c>
      <c r="BC316" s="3">
        <v>4</v>
      </c>
      <c r="BD316" s="3">
        <v>1</v>
      </c>
      <c r="BE316" s="3">
        <v>0.111</v>
      </c>
      <c r="BF316" s="3">
        <v>0.44400000000000001</v>
      </c>
      <c r="BG316" s="3">
        <v>0.10549768518518519</v>
      </c>
      <c r="BH316" s="3">
        <v>87.1</v>
      </c>
      <c r="BI316" s="3">
        <v>3.5185185185185187E-2</v>
      </c>
      <c r="BJ316" s="3">
        <v>1.1724537037037035E-2</v>
      </c>
      <c r="BK316" s="3">
        <v>9.6999999999999993</v>
      </c>
      <c r="BL316" s="3">
        <v>3.9120370370370368E-3</v>
      </c>
    </row>
    <row r="317" spans="1:64" x14ac:dyDescent="0.25">
      <c r="A317" s="2">
        <v>41773</v>
      </c>
      <c r="B317" s="3">
        <v>5</v>
      </c>
      <c r="C317" s="3">
        <v>2</v>
      </c>
      <c r="D317" s="3">
        <v>20</v>
      </c>
      <c r="E317" s="4" t="s">
        <v>82</v>
      </c>
      <c r="F317" s="5">
        <v>2014</v>
      </c>
      <c r="G317" s="4" t="s">
        <v>59</v>
      </c>
      <c r="H317" s="4" t="s">
        <v>90</v>
      </c>
      <c r="I317" s="4" t="s">
        <v>91</v>
      </c>
      <c r="J317" s="4" t="s">
        <v>70</v>
      </c>
      <c r="K317" s="4" t="s">
        <v>71</v>
      </c>
      <c r="L317" s="4" t="s">
        <v>98</v>
      </c>
      <c r="Q317" s="4">
        <v>11038</v>
      </c>
      <c r="R317" s="4" t="s">
        <v>329</v>
      </c>
      <c r="U317" s="4">
        <v>11038</v>
      </c>
      <c r="W317" s="4" t="s">
        <v>212</v>
      </c>
      <c r="X317" s="4" t="s">
        <v>100</v>
      </c>
      <c r="Y317" s="4" t="s">
        <v>104</v>
      </c>
      <c r="Z317" s="4" t="s">
        <v>106</v>
      </c>
      <c r="AA317" s="4" t="s">
        <v>72</v>
      </c>
      <c r="AB317" s="4" t="s">
        <v>73</v>
      </c>
      <c r="AC317" s="3">
        <v>0.3125</v>
      </c>
      <c r="AD317" s="3">
        <v>0.66666666666666663</v>
      </c>
      <c r="AE317" s="3">
        <v>0.35416666666666669</v>
      </c>
      <c r="AF317" s="4" t="s">
        <v>107</v>
      </c>
      <c r="AG317" s="3">
        <v>0.29883101851851851</v>
      </c>
      <c r="AH317" s="3">
        <v>0.29918981481481483</v>
      </c>
      <c r="AI317" s="3">
        <v>0.69472222222222213</v>
      </c>
      <c r="AJ317" s="3">
        <v>0.32864583333333336</v>
      </c>
      <c r="AK317" s="3">
        <v>0.672337962962963</v>
      </c>
      <c r="AL317" s="3">
        <v>0.32864583333333336</v>
      </c>
      <c r="AN317" s="3">
        <v>0.672337962962963</v>
      </c>
      <c r="AP317" s="3">
        <v>0.29918981481481483</v>
      </c>
      <c r="AQ317" s="3">
        <v>0.69472222222222213</v>
      </c>
      <c r="AR317" s="3">
        <v>0.69491898148148146</v>
      </c>
      <c r="AS317" s="3">
        <v>0.39608796296296295</v>
      </c>
      <c r="AT317" s="3">
        <v>11</v>
      </c>
      <c r="AU317" s="3">
        <v>6</v>
      </c>
      <c r="AV317" s="3">
        <v>6</v>
      </c>
      <c r="AW317" s="3">
        <v>1</v>
      </c>
      <c r="AX317" s="3">
        <v>0.72599999999999998</v>
      </c>
      <c r="AY317" s="3">
        <v>0.627</v>
      </c>
      <c r="AZ317" s="3">
        <v>0</v>
      </c>
      <c r="BA317" s="3">
        <v>0.26600000000000001</v>
      </c>
      <c r="BB317" s="3">
        <v>7</v>
      </c>
      <c r="BC317" s="3">
        <v>6</v>
      </c>
      <c r="BD317" s="3">
        <v>1</v>
      </c>
      <c r="BE317" s="3">
        <v>0.14299999999999999</v>
      </c>
      <c r="BF317" s="3">
        <v>0.85699999999999998</v>
      </c>
      <c r="BG317" s="3">
        <v>0.10552083333333333</v>
      </c>
      <c r="BH317" s="3">
        <v>53</v>
      </c>
      <c r="BI317" s="3">
        <v>2.5729166666666664E-2</v>
      </c>
      <c r="BJ317" s="3">
        <v>1.5069444444444443E-2</v>
      </c>
      <c r="BK317" s="3">
        <v>7.6</v>
      </c>
      <c r="BL317" s="3">
        <v>3.6805555555555554E-3</v>
      </c>
    </row>
    <row r="318" spans="1:64" x14ac:dyDescent="0.25">
      <c r="A318" s="2">
        <v>41773</v>
      </c>
      <c r="B318" s="3">
        <v>5</v>
      </c>
      <c r="C318" s="3">
        <v>2</v>
      </c>
      <c r="D318" s="3">
        <v>20</v>
      </c>
      <c r="E318" s="4" t="s">
        <v>82</v>
      </c>
      <c r="F318" s="5">
        <v>2014</v>
      </c>
      <c r="G318" s="4" t="s">
        <v>59</v>
      </c>
      <c r="H318" s="4" t="s">
        <v>90</v>
      </c>
      <c r="I318" s="4" t="s">
        <v>91</v>
      </c>
      <c r="J318" s="4" t="s">
        <v>70</v>
      </c>
      <c r="K318" s="4" t="s">
        <v>71</v>
      </c>
      <c r="L318" s="4" t="s">
        <v>97</v>
      </c>
      <c r="Q318" s="4">
        <v>11039</v>
      </c>
      <c r="R318" s="4" t="s">
        <v>330</v>
      </c>
      <c r="U318" s="4">
        <v>11039</v>
      </c>
      <c r="W318" s="4" t="s">
        <v>213</v>
      </c>
      <c r="X318" s="4" t="s">
        <v>100</v>
      </c>
      <c r="Y318" s="4" t="s">
        <v>104</v>
      </c>
      <c r="Z318" s="4" t="s">
        <v>106</v>
      </c>
      <c r="AA318" s="4" t="s">
        <v>72</v>
      </c>
      <c r="AB318" s="4" t="s">
        <v>73</v>
      </c>
      <c r="AC318" s="3">
        <v>0.3125</v>
      </c>
      <c r="AD318" s="3">
        <v>0.66666666666666663</v>
      </c>
      <c r="AE318" s="3">
        <v>0.35416666666666669</v>
      </c>
      <c r="AF318" s="4" t="s">
        <v>107</v>
      </c>
      <c r="AG318" s="3">
        <v>0.68038194444444444</v>
      </c>
      <c r="AH318" s="3">
        <f>Table1[[#This Row],[First Ignition On]]+0.02</f>
        <v>0.70038194444444446</v>
      </c>
      <c r="AI318" s="3">
        <v>0.71012731481481473</v>
      </c>
      <c r="AJ318" s="3">
        <v>0.71050925925925934</v>
      </c>
      <c r="AK318" s="3">
        <v>0.68038194444444444</v>
      </c>
      <c r="AQ318" s="3">
        <v>0.71012731481481473</v>
      </c>
      <c r="AR318" s="3">
        <v>0.71050925925925934</v>
      </c>
      <c r="AS318" s="3">
        <v>3.0127314814814815E-2</v>
      </c>
      <c r="AT318" s="3">
        <v>3</v>
      </c>
      <c r="AU318" s="3">
        <v>0</v>
      </c>
      <c r="AV318" s="3">
        <v>0</v>
      </c>
      <c r="AW318" s="3">
        <v>1</v>
      </c>
      <c r="AX318" s="3">
        <v>2.3E-2</v>
      </c>
      <c r="AY318" s="3">
        <v>0</v>
      </c>
      <c r="AZ318" s="3">
        <v>0</v>
      </c>
      <c r="BA318" s="3">
        <v>0.96499999999999997</v>
      </c>
      <c r="BB318" s="3">
        <v>1</v>
      </c>
      <c r="BC318" s="3">
        <v>0</v>
      </c>
      <c r="BD318" s="3">
        <v>1</v>
      </c>
      <c r="BE318" s="3">
        <v>1</v>
      </c>
      <c r="BF318" s="3">
        <v>0</v>
      </c>
      <c r="BG318" s="3">
        <v>2.9062500000000002E-2</v>
      </c>
      <c r="BH318" s="3">
        <v>17.7</v>
      </c>
      <c r="BI318" s="3">
        <v>6.8287037037037025E-4</v>
      </c>
      <c r="BJ318" s="3">
        <v>2.9062500000000002E-2</v>
      </c>
      <c r="BK318" s="3">
        <v>17.7</v>
      </c>
      <c r="BL318" s="3">
        <v>6.8287037037037025E-4</v>
      </c>
    </row>
    <row r="319" spans="1:64" x14ac:dyDescent="0.25">
      <c r="A319" s="2">
        <v>41773</v>
      </c>
      <c r="B319" s="3">
        <v>5</v>
      </c>
      <c r="C319" s="3">
        <v>2</v>
      </c>
      <c r="D319" s="3">
        <v>20</v>
      </c>
      <c r="E319" s="4" t="s">
        <v>82</v>
      </c>
      <c r="F319" s="5">
        <v>2014</v>
      </c>
      <c r="G319" s="4" t="s">
        <v>59</v>
      </c>
      <c r="H319" s="4" t="s">
        <v>90</v>
      </c>
      <c r="I319" s="4" t="s">
        <v>91</v>
      </c>
      <c r="J319" s="4" t="s">
        <v>70</v>
      </c>
      <c r="K319" s="4" t="s">
        <v>71</v>
      </c>
      <c r="L319" s="4" t="s">
        <v>98</v>
      </c>
      <c r="Q319" s="4">
        <v>11040</v>
      </c>
      <c r="R319" s="4" t="s">
        <v>331</v>
      </c>
      <c r="U319" s="4">
        <v>11040</v>
      </c>
      <c r="W319" s="4" t="s">
        <v>214</v>
      </c>
      <c r="X319" s="4" t="s">
        <v>100</v>
      </c>
      <c r="Y319" s="4" t="s">
        <v>104</v>
      </c>
      <c r="Z319" s="4" t="s">
        <v>106</v>
      </c>
      <c r="AA319" s="4" t="s">
        <v>72</v>
      </c>
      <c r="AB319" s="4" t="s">
        <v>73</v>
      </c>
      <c r="AC319" s="3">
        <v>0.3125</v>
      </c>
      <c r="AD319" s="3">
        <v>0.66666666666666663</v>
      </c>
      <c r="AE319" s="3">
        <v>0.35416666666666669</v>
      </c>
      <c r="AF319" s="4" t="s">
        <v>107</v>
      </c>
      <c r="AG319" s="3">
        <v>0.2676041666666667</v>
      </c>
      <c r="AH319" s="3">
        <v>0.26900462962962962</v>
      </c>
      <c r="AI319" s="3">
        <v>0.71549768518518519</v>
      </c>
      <c r="AJ319" s="3">
        <v>0.31799768518518517</v>
      </c>
      <c r="AK319" s="3">
        <v>0.65348379629629627</v>
      </c>
      <c r="AP319" s="3">
        <v>0.26900462962962962</v>
      </c>
      <c r="AQ319" s="3">
        <v>0.71549768518518519</v>
      </c>
      <c r="AR319" s="3">
        <v>0.71569444444444441</v>
      </c>
      <c r="AS319" s="3">
        <v>0.44809027777777777</v>
      </c>
      <c r="AT319" s="3">
        <v>5</v>
      </c>
      <c r="AU319" s="3">
        <v>2</v>
      </c>
      <c r="AV319" s="3">
        <v>0</v>
      </c>
      <c r="AW319" s="3">
        <v>1</v>
      </c>
      <c r="AX319" s="3">
        <v>0.73</v>
      </c>
      <c r="AY319" s="3">
        <v>0</v>
      </c>
      <c r="AZ319" s="3">
        <v>0</v>
      </c>
      <c r="BA319" s="3">
        <v>0.26900000000000002</v>
      </c>
      <c r="BB319" s="3">
        <v>3</v>
      </c>
      <c r="BC319" s="3">
        <v>0</v>
      </c>
      <c r="BD319" s="3">
        <v>1</v>
      </c>
      <c r="BE319" s="3">
        <v>0.33300000000000002</v>
      </c>
      <c r="BF319" s="3">
        <v>0</v>
      </c>
      <c r="BG319" s="3">
        <v>0.12065972222222222</v>
      </c>
      <c r="BH319" s="3">
        <v>96.2</v>
      </c>
      <c r="BI319" s="3">
        <v>4.3981481481481484E-3</v>
      </c>
      <c r="BJ319" s="3">
        <v>4.0219907407407406E-2</v>
      </c>
      <c r="BK319" s="3">
        <v>32.1</v>
      </c>
      <c r="BL319" s="3">
        <v>1.4699074074074074E-3</v>
      </c>
    </row>
    <row r="320" spans="1:64" x14ac:dyDescent="0.25">
      <c r="A320" s="2">
        <v>41773</v>
      </c>
      <c r="B320" s="3">
        <v>5</v>
      </c>
      <c r="C320" s="3">
        <v>2</v>
      </c>
      <c r="D320" s="3">
        <v>20</v>
      </c>
      <c r="E320" s="4" t="s">
        <v>82</v>
      </c>
      <c r="F320" s="5">
        <v>2014</v>
      </c>
      <c r="G320" s="4" t="s">
        <v>59</v>
      </c>
      <c r="H320" s="4" t="s">
        <v>90</v>
      </c>
      <c r="I320" s="4" t="s">
        <v>91</v>
      </c>
      <c r="J320" s="4" t="s">
        <v>70</v>
      </c>
      <c r="K320" s="4" t="s">
        <v>71</v>
      </c>
      <c r="L320" s="4" t="s">
        <v>98</v>
      </c>
      <c r="Q320" s="4">
        <v>11041</v>
      </c>
      <c r="R320" s="4" t="s">
        <v>342</v>
      </c>
      <c r="U320" s="4">
        <v>11041</v>
      </c>
      <c r="W320" s="4" t="s">
        <v>225</v>
      </c>
      <c r="X320" s="4" t="s">
        <v>100</v>
      </c>
      <c r="Y320" s="4" t="s">
        <v>104</v>
      </c>
      <c r="Z320" s="4" t="s">
        <v>106</v>
      </c>
      <c r="AA320" s="4" t="s">
        <v>72</v>
      </c>
      <c r="AB320" s="4" t="s">
        <v>73</v>
      </c>
      <c r="AC320" s="3">
        <v>0.3125</v>
      </c>
      <c r="AD320" s="3">
        <v>0.66666666666666663</v>
      </c>
      <c r="AE320" s="3">
        <v>0.35416666666666669</v>
      </c>
      <c r="AF320" s="4" t="s">
        <v>107</v>
      </c>
      <c r="AG320" s="3">
        <v>0.25924768518518521</v>
      </c>
      <c r="AH320" s="3">
        <v>0.27731481481481485</v>
      </c>
      <c r="AI320" s="3">
        <v>0.28372685185185187</v>
      </c>
      <c r="AJ320" s="3">
        <v>0.26204861111111111</v>
      </c>
      <c r="AK320" s="3">
        <v>0.68150462962962965</v>
      </c>
      <c r="AL320" s="3">
        <v>0.34267361111111111</v>
      </c>
      <c r="AN320" s="3">
        <v>0.68150462962962965</v>
      </c>
      <c r="AP320" s="3">
        <v>0.29493055555555553</v>
      </c>
      <c r="AQ320" s="3">
        <v>0.70228009259259261</v>
      </c>
      <c r="AR320" s="3">
        <v>0.70273148148148146</v>
      </c>
      <c r="AS320" s="3">
        <v>0.44348379629629631</v>
      </c>
      <c r="AT320" s="3">
        <v>15</v>
      </c>
      <c r="AU320" s="3">
        <v>12</v>
      </c>
      <c r="AV320" s="3">
        <v>4</v>
      </c>
      <c r="AW320" s="3">
        <v>3</v>
      </c>
      <c r="AX320" s="3">
        <v>0.69799999999999995</v>
      </c>
      <c r="AY320" s="3">
        <v>0.47599999999999998</v>
      </c>
      <c r="AZ320" s="3">
        <v>0.06</v>
      </c>
      <c r="BA320" s="3">
        <v>0.30199999999999999</v>
      </c>
      <c r="BB320" s="3">
        <v>13</v>
      </c>
      <c r="BC320" s="3">
        <v>4</v>
      </c>
      <c r="BD320" s="3">
        <v>3</v>
      </c>
      <c r="BE320" s="3">
        <v>0.23100000000000001</v>
      </c>
      <c r="BF320" s="3">
        <v>0.308</v>
      </c>
      <c r="BG320" s="3">
        <v>0.13401620370370371</v>
      </c>
      <c r="BH320" s="3">
        <v>101.8</v>
      </c>
      <c r="BI320" s="3">
        <v>8.1666666666666665E-2</v>
      </c>
      <c r="BJ320" s="3">
        <v>1.03125E-2</v>
      </c>
      <c r="BK320" s="3">
        <v>7.8</v>
      </c>
      <c r="BL320" s="3">
        <v>6.2847222222222228E-3</v>
      </c>
    </row>
    <row r="321" spans="1:64" x14ac:dyDescent="0.25">
      <c r="A321" s="2">
        <v>41773</v>
      </c>
      <c r="B321" s="3">
        <v>5</v>
      </c>
      <c r="C321" s="3">
        <v>2</v>
      </c>
      <c r="D321" s="3">
        <v>20</v>
      </c>
      <c r="E321" s="4" t="s">
        <v>82</v>
      </c>
      <c r="F321" s="5">
        <v>2014</v>
      </c>
      <c r="G321" s="4" t="s">
        <v>59</v>
      </c>
      <c r="H321" s="4" t="s">
        <v>90</v>
      </c>
      <c r="I321" s="4" t="s">
        <v>91</v>
      </c>
      <c r="J321" s="4" t="s">
        <v>70</v>
      </c>
      <c r="K321" s="4" t="s">
        <v>71</v>
      </c>
      <c r="L321" s="4" t="s">
        <v>98</v>
      </c>
      <c r="Q321" s="4">
        <v>11042</v>
      </c>
      <c r="R321" s="4" t="s">
        <v>332</v>
      </c>
      <c r="U321" s="4">
        <v>11042</v>
      </c>
      <c r="W321" s="4" t="s">
        <v>215</v>
      </c>
      <c r="X321" s="4" t="s">
        <v>100</v>
      </c>
      <c r="Y321" s="4" t="s">
        <v>104</v>
      </c>
      <c r="Z321" s="4" t="s">
        <v>106</v>
      </c>
      <c r="AA321" s="4" t="s">
        <v>72</v>
      </c>
      <c r="AB321" s="4" t="s">
        <v>73</v>
      </c>
      <c r="AC321" s="3">
        <v>0.3125</v>
      </c>
      <c r="AD321" s="3">
        <v>0.66666666666666663</v>
      </c>
      <c r="AE321" s="3">
        <v>0.35416666666666669</v>
      </c>
      <c r="AF321" s="4" t="s">
        <v>107</v>
      </c>
      <c r="AG321" s="3">
        <v>0.29825231481481479</v>
      </c>
      <c r="AH321" s="3">
        <v>0.3183333333333333</v>
      </c>
      <c r="AI321" s="3">
        <v>0.5467129629629629</v>
      </c>
      <c r="AJ321" s="3">
        <v>0.33887731481481481</v>
      </c>
      <c r="AK321" s="3">
        <v>0.72920138888888886</v>
      </c>
      <c r="AL321" s="3">
        <v>0.33887731481481481</v>
      </c>
      <c r="AN321" s="3">
        <v>0.72920138888888886</v>
      </c>
      <c r="AP321" s="3">
        <v>0.57309027777777777</v>
      </c>
      <c r="AQ321" s="3">
        <v>0.74506944444444445</v>
      </c>
      <c r="AR321" s="3">
        <v>0.74556712962962957</v>
      </c>
      <c r="AS321" s="3">
        <v>0.44731481481481478</v>
      </c>
      <c r="AT321" s="3">
        <v>19</v>
      </c>
      <c r="AU321" s="3">
        <v>13</v>
      </c>
      <c r="AV321" s="3">
        <v>8</v>
      </c>
      <c r="AW321" s="3">
        <v>2</v>
      </c>
      <c r="AX321" s="3">
        <v>0.73599999999999999</v>
      </c>
      <c r="AY321" s="3">
        <v>0.56000000000000005</v>
      </c>
      <c r="AZ321" s="3">
        <v>5.8999999999999997E-2</v>
      </c>
      <c r="BA321" s="3">
        <v>0.26400000000000001</v>
      </c>
      <c r="BB321" s="3">
        <v>14</v>
      </c>
      <c r="BC321" s="3">
        <v>8</v>
      </c>
      <c r="BD321" s="3">
        <v>2</v>
      </c>
      <c r="BE321" s="3">
        <v>0.14299999999999999</v>
      </c>
      <c r="BF321" s="3">
        <v>0.57099999999999995</v>
      </c>
      <c r="BG321" s="3">
        <v>0.11799768518518518</v>
      </c>
      <c r="BH321" s="3">
        <v>53.1</v>
      </c>
      <c r="BI321" s="3">
        <v>9.8043981481481482E-2</v>
      </c>
      <c r="BJ321" s="3">
        <v>8.4259259259259253E-3</v>
      </c>
      <c r="BK321" s="3">
        <v>3.8</v>
      </c>
      <c r="BL321" s="3">
        <v>7.0023148148148154E-3</v>
      </c>
    </row>
    <row r="322" spans="1:64" x14ac:dyDescent="0.25">
      <c r="A322" s="2">
        <v>41773</v>
      </c>
      <c r="B322" s="3">
        <v>5</v>
      </c>
      <c r="C322" s="3">
        <v>2</v>
      </c>
      <c r="D322" s="3">
        <v>20</v>
      </c>
      <c r="E322" s="4" t="s">
        <v>82</v>
      </c>
      <c r="F322" s="5">
        <v>2014</v>
      </c>
      <c r="G322" s="4" t="s">
        <v>59</v>
      </c>
      <c r="H322" s="4" t="s">
        <v>90</v>
      </c>
      <c r="I322" s="4" t="s">
        <v>91</v>
      </c>
      <c r="J322" s="4" t="s">
        <v>70</v>
      </c>
      <c r="K322" s="4" t="s">
        <v>71</v>
      </c>
      <c r="L322" s="4" t="s">
        <v>97</v>
      </c>
      <c r="Q322" s="4">
        <v>11043</v>
      </c>
      <c r="R322" s="4" t="s">
        <v>326</v>
      </c>
      <c r="U322" s="4">
        <v>11043</v>
      </c>
      <c r="W322" s="4" t="s">
        <v>209</v>
      </c>
      <c r="X322" s="4" t="s">
        <v>100</v>
      </c>
      <c r="Y322" s="4" t="s">
        <v>104</v>
      </c>
      <c r="Z322" s="4" t="s">
        <v>106</v>
      </c>
      <c r="AA322" s="4" t="s">
        <v>72</v>
      </c>
      <c r="AB322" s="4" t="s">
        <v>73</v>
      </c>
      <c r="AC322" s="3">
        <v>0.3125</v>
      </c>
      <c r="AD322" s="3">
        <v>0.66666666666666663</v>
      </c>
      <c r="AE322" s="3">
        <v>0.35416666666666669</v>
      </c>
      <c r="AF322" s="4" t="s">
        <v>107</v>
      </c>
      <c r="AG322" s="3">
        <v>0.31479166666666664</v>
      </c>
      <c r="AH322" s="3">
        <v>0.32192129629629629</v>
      </c>
      <c r="AI322" s="3">
        <v>0.65680555555555553</v>
      </c>
      <c r="AJ322" s="3">
        <v>0.33847222222222223</v>
      </c>
      <c r="AK322" s="3">
        <v>0.82447916666666676</v>
      </c>
      <c r="AL322" s="3">
        <v>0.42070601851851852</v>
      </c>
      <c r="AN322" s="3">
        <v>0.80743055555555554</v>
      </c>
      <c r="AP322" s="3">
        <v>0.68274305555555559</v>
      </c>
      <c r="AQ322" s="3">
        <v>0.83297453703703705</v>
      </c>
      <c r="AR322" s="3">
        <v>0.83315972222222223</v>
      </c>
      <c r="AS322" s="3">
        <v>0.51836805555555554</v>
      </c>
      <c r="AT322" s="3">
        <v>11</v>
      </c>
      <c r="AU322" s="3">
        <v>8</v>
      </c>
      <c r="AV322" s="3">
        <v>4</v>
      </c>
      <c r="AW322" s="3">
        <v>2</v>
      </c>
      <c r="AX322" s="3">
        <v>0.80100000000000005</v>
      </c>
      <c r="AY322" s="3">
        <v>0.434</v>
      </c>
      <c r="AZ322" s="3">
        <v>0.05</v>
      </c>
      <c r="BA322" s="3">
        <v>0.19900000000000001</v>
      </c>
      <c r="BB322" s="3">
        <v>9</v>
      </c>
      <c r="BC322" s="3">
        <v>4</v>
      </c>
      <c r="BD322" s="3">
        <v>2</v>
      </c>
      <c r="BE322" s="3">
        <v>0.222</v>
      </c>
      <c r="BF322" s="3">
        <v>0.44400000000000001</v>
      </c>
      <c r="BG322" s="3">
        <v>0.10296296296296296</v>
      </c>
      <c r="BH322" s="3">
        <v>56.7</v>
      </c>
      <c r="BI322" s="3">
        <v>6.7048611111111114E-2</v>
      </c>
      <c r="BJ322" s="3">
        <v>1.1435185185185185E-2</v>
      </c>
      <c r="BK322" s="3">
        <v>6.3</v>
      </c>
      <c r="BL322" s="3">
        <v>7.4537037037037028E-3</v>
      </c>
    </row>
    <row r="323" spans="1:64" x14ac:dyDescent="0.25">
      <c r="A323" s="2">
        <v>41773</v>
      </c>
      <c r="B323" s="3">
        <v>5</v>
      </c>
      <c r="C323" s="3">
        <v>2</v>
      </c>
      <c r="D323" s="3">
        <v>20</v>
      </c>
      <c r="E323" s="4" t="s">
        <v>82</v>
      </c>
      <c r="F323" s="5">
        <v>2014</v>
      </c>
      <c r="G323" s="4" t="s">
        <v>59</v>
      </c>
      <c r="H323" s="4" t="s">
        <v>90</v>
      </c>
      <c r="I323" s="4" t="s">
        <v>91</v>
      </c>
      <c r="J323" s="4" t="s">
        <v>70</v>
      </c>
      <c r="K323" s="4" t="s">
        <v>71</v>
      </c>
      <c r="L323" s="4" t="s">
        <v>97</v>
      </c>
      <c r="Q323" s="4">
        <v>11045</v>
      </c>
      <c r="R323" s="4" t="s">
        <v>333</v>
      </c>
      <c r="U323" s="4">
        <v>11045</v>
      </c>
      <c r="W323" s="4" t="s">
        <v>216</v>
      </c>
      <c r="X323" s="4" t="s">
        <v>100</v>
      </c>
      <c r="Y323" s="4" t="s">
        <v>104</v>
      </c>
      <c r="Z323" s="4" t="s">
        <v>106</v>
      </c>
      <c r="AA323" s="4" t="s">
        <v>72</v>
      </c>
      <c r="AB323" s="4" t="s">
        <v>73</v>
      </c>
      <c r="AC323" s="3">
        <v>0.3125</v>
      </c>
      <c r="AD323" s="3">
        <v>0.66666666666666663</v>
      </c>
      <c r="AE323" s="3">
        <v>0.35416666666666669</v>
      </c>
      <c r="AF323" s="4" t="s">
        <v>107</v>
      </c>
      <c r="AG323" s="3">
        <v>0.30520833333333336</v>
      </c>
      <c r="AH323" s="3">
        <v>0.30564814814814817</v>
      </c>
      <c r="AI323" s="3">
        <v>0.57399305555555558</v>
      </c>
      <c r="AJ323" s="3">
        <v>0.32938657407407407</v>
      </c>
      <c r="AK323" s="3">
        <v>0.76162037037037045</v>
      </c>
      <c r="AL323" s="3">
        <v>0.32938657407407407</v>
      </c>
      <c r="AN323" s="3">
        <v>0.673761574074074</v>
      </c>
      <c r="AP323" s="3">
        <v>0.57589120370370372</v>
      </c>
      <c r="AQ323" s="3">
        <v>0.57399305555555558</v>
      </c>
      <c r="AR323" s="3">
        <v>0.77880787037037036</v>
      </c>
      <c r="AS323" s="3">
        <v>0.473599537037037</v>
      </c>
      <c r="AT323" s="3">
        <v>14</v>
      </c>
      <c r="AU323" s="3">
        <v>9</v>
      </c>
      <c r="AV323" s="3">
        <v>5</v>
      </c>
      <c r="AW323" s="3">
        <v>0</v>
      </c>
      <c r="AX323" s="3">
        <v>0.72099999999999997</v>
      </c>
      <c r="AY323" s="3">
        <v>0.40200000000000002</v>
      </c>
      <c r="AZ323" s="3">
        <v>0</v>
      </c>
      <c r="BA323" s="3">
        <v>0.27</v>
      </c>
      <c r="BB323" s="3">
        <v>10</v>
      </c>
      <c r="BC323" s="3">
        <v>5</v>
      </c>
      <c r="BD323" s="3">
        <v>0</v>
      </c>
      <c r="BE323" s="3">
        <v>0</v>
      </c>
      <c r="BF323" s="3">
        <v>0.5</v>
      </c>
      <c r="BG323" s="3">
        <v>0.1278125</v>
      </c>
      <c r="BH323" s="3">
        <v>79.900000000000006</v>
      </c>
      <c r="BI323" s="3">
        <v>8.0277777777777781E-2</v>
      </c>
      <c r="BJ323" s="3">
        <v>1.2777777777777777E-2</v>
      </c>
      <c r="BK323" s="3">
        <v>8</v>
      </c>
      <c r="BL323" s="3">
        <v>8.0324074074074065E-3</v>
      </c>
    </row>
    <row r="324" spans="1:64" x14ac:dyDescent="0.25">
      <c r="A324" s="2">
        <v>41773</v>
      </c>
      <c r="B324" s="3">
        <v>5</v>
      </c>
      <c r="C324" s="3">
        <v>2</v>
      </c>
      <c r="D324" s="3">
        <v>20</v>
      </c>
      <c r="E324" s="4" t="s">
        <v>82</v>
      </c>
      <c r="F324" s="5">
        <v>2014</v>
      </c>
      <c r="G324" s="4" t="s">
        <v>59</v>
      </c>
      <c r="H324" s="4" t="s">
        <v>90</v>
      </c>
      <c r="I324" s="4" t="s">
        <v>91</v>
      </c>
      <c r="J324" s="4" t="s">
        <v>70</v>
      </c>
      <c r="K324" s="4" t="s">
        <v>71</v>
      </c>
      <c r="L324" s="4" t="s">
        <v>98</v>
      </c>
      <c r="Q324" s="4">
        <v>11047</v>
      </c>
      <c r="R324" s="4" t="s">
        <v>343</v>
      </c>
      <c r="U324" s="4">
        <v>11047</v>
      </c>
      <c r="W324" s="4" t="s">
        <v>226</v>
      </c>
      <c r="X324" s="4" t="s">
        <v>100</v>
      </c>
      <c r="Y324" s="4" t="s">
        <v>104</v>
      </c>
      <c r="Z324" s="4" t="s">
        <v>106</v>
      </c>
      <c r="AA324" s="4" t="s">
        <v>72</v>
      </c>
      <c r="AB324" s="4" t="s">
        <v>73</v>
      </c>
      <c r="AC324" s="3">
        <v>0.3125</v>
      </c>
      <c r="AD324" s="3">
        <v>0.66666666666666663</v>
      </c>
      <c r="AE324" s="3">
        <v>0.35416666666666669</v>
      </c>
      <c r="AF324" s="4" t="s">
        <v>107</v>
      </c>
      <c r="AG324" s="3">
        <v>0.46710648148148143</v>
      </c>
      <c r="AH324" s="3">
        <v>0.46793981481481484</v>
      </c>
      <c r="AI324" s="3">
        <v>0.84912037037037036</v>
      </c>
      <c r="AJ324" s="3">
        <v>0.48423611111111109</v>
      </c>
      <c r="AK324" s="3">
        <v>0.82354166666666673</v>
      </c>
      <c r="AL324" s="3">
        <v>0.48423611111111109</v>
      </c>
      <c r="AN324" s="3">
        <v>0.79334490740740737</v>
      </c>
      <c r="AP324" s="3">
        <v>0.46793981481481484</v>
      </c>
      <c r="AQ324" s="3">
        <v>0.84912037037037036</v>
      </c>
      <c r="AR324" s="3">
        <v>0.84929398148148139</v>
      </c>
      <c r="AS324" s="3">
        <v>0.38218749999999996</v>
      </c>
      <c r="AT324" s="3">
        <v>11</v>
      </c>
      <c r="AU324" s="3">
        <v>8</v>
      </c>
      <c r="AV324" s="3">
        <v>5</v>
      </c>
      <c r="AW324" s="3">
        <v>1</v>
      </c>
      <c r="AX324" s="3">
        <v>0.61199999999999999</v>
      </c>
      <c r="AY324" s="3">
        <v>0.42</v>
      </c>
      <c r="AZ324" s="3">
        <v>0</v>
      </c>
      <c r="BA324" s="3">
        <v>0.38800000000000001</v>
      </c>
      <c r="BB324" s="3">
        <v>9</v>
      </c>
      <c r="BC324" s="3">
        <v>5</v>
      </c>
      <c r="BD324" s="3">
        <v>1</v>
      </c>
      <c r="BE324" s="3">
        <v>0.111</v>
      </c>
      <c r="BF324" s="3">
        <v>0.55600000000000005</v>
      </c>
      <c r="BG324" s="3">
        <v>0.14836805555555554</v>
      </c>
      <c r="BH324" s="3">
        <v>117.3</v>
      </c>
      <c r="BI324" s="3">
        <v>3.8124999999999999E-2</v>
      </c>
      <c r="BJ324" s="3">
        <v>1.6481481481481482E-2</v>
      </c>
      <c r="BK324" s="3">
        <v>13</v>
      </c>
      <c r="BL324" s="3">
        <v>4.2361111111111106E-3</v>
      </c>
    </row>
    <row r="325" spans="1:64" x14ac:dyDescent="0.25">
      <c r="A325" s="2">
        <v>41773</v>
      </c>
      <c r="B325" s="3">
        <v>5</v>
      </c>
      <c r="C325" s="3">
        <v>2</v>
      </c>
      <c r="D325" s="3">
        <v>20</v>
      </c>
      <c r="E325" s="4" t="s">
        <v>82</v>
      </c>
      <c r="F325" s="5">
        <v>2014</v>
      </c>
      <c r="G325" s="4" t="s">
        <v>59</v>
      </c>
      <c r="H325" s="4" t="s">
        <v>90</v>
      </c>
      <c r="I325" s="4" t="s">
        <v>91</v>
      </c>
      <c r="J325" s="4" t="s">
        <v>70</v>
      </c>
      <c r="K325" s="4" t="s">
        <v>71</v>
      </c>
      <c r="L325" s="4" t="s">
        <v>98</v>
      </c>
      <c r="Q325" s="4">
        <v>11049</v>
      </c>
      <c r="R325" s="4" t="s">
        <v>334</v>
      </c>
      <c r="U325" s="4">
        <v>11049</v>
      </c>
      <c r="W325" s="4" t="s">
        <v>217</v>
      </c>
      <c r="X325" s="4" t="s">
        <v>100</v>
      </c>
      <c r="Y325" s="4" t="s">
        <v>104</v>
      </c>
      <c r="Z325" s="4" t="s">
        <v>106</v>
      </c>
      <c r="AA325" s="4" t="s">
        <v>72</v>
      </c>
      <c r="AB325" s="4" t="s">
        <v>73</v>
      </c>
      <c r="AC325" s="3">
        <v>0.3125</v>
      </c>
      <c r="AD325" s="3">
        <v>0.66666666666666663</v>
      </c>
      <c r="AE325" s="3">
        <v>0.35416666666666669</v>
      </c>
      <c r="AF325" s="4" t="s">
        <v>107</v>
      </c>
      <c r="AG325" s="3">
        <v>0.32796296296296296</v>
      </c>
      <c r="AH325" s="3">
        <v>0.36795138888888884</v>
      </c>
      <c r="AI325" s="3">
        <v>0.69878472222222221</v>
      </c>
      <c r="AJ325" s="3">
        <v>0.38777777777777778</v>
      </c>
      <c r="AK325" s="3">
        <v>0.67307870370370371</v>
      </c>
      <c r="AP325" s="3">
        <v>0.36795138888888884</v>
      </c>
      <c r="AQ325" s="3">
        <v>0.69878472222222221</v>
      </c>
      <c r="AR325" s="3">
        <v>0.69915509259259256</v>
      </c>
      <c r="AS325" s="3">
        <v>0.37119212962962966</v>
      </c>
      <c r="AT325" s="3">
        <v>5</v>
      </c>
      <c r="AU325" s="3">
        <v>1</v>
      </c>
      <c r="AV325" s="3">
        <v>0</v>
      </c>
      <c r="AW325" s="3">
        <v>1</v>
      </c>
      <c r="AX325" s="3">
        <v>0.877</v>
      </c>
      <c r="AY325" s="3">
        <v>0</v>
      </c>
      <c r="AZ325" s="3">
        <v>0</v>
      </c>
      <c r="BA325" s="3">
        <v>0.11</v>
      </c>
      <c r="BB325" s="3">
        <v>2</v>
      </c>
      <c r="BC325" s="3">
        <v>0</v>
      </c>
      <c r="BD325" s="3">
        <v>1</v>
      </c>
      <c r="BE325" s="3">
        <v>0.5</v>
      </c>
      <c r="BF325" s="3">
        <v>0</v>
      </c>
      <c r="BG325" s="3">
        <v>4.0659722222222222E-2</v>
      </c>
      <c r="BH325" s="3">
        <v>14.9</v>
      </c>
      <c r="BI325" s="3">
        <v>5.4525462962962963E-2</v>
      </c>
      <c r="BJ325" s="3">
        <v>2.0335648148148148E-2</v>
      </c>
      <c r="BK325" s="3">
        <v>7.5</v>
      </c>
      <c r="BL325" s="3">
        <v>2.7268518518518515E-2</v>
      </c>
    </row>
    <row r="326" spans="1:64" x14ac:dyDescent="0.25">
      <c r="A326" s="2">
        <v>41773</v>
      </c>
      <c r="B326" s="3">
        <v>5</v>
      </c>
      <c r="C326" s="3">
        <v>2</v>
      </c>
      <c r="D326" s="3">
        <v>20</v>
      </c>
      <c r="E326" s="4" t="s">
        <v>82</v>
      </c>
      <c r="F326" s="5">
        <v>2014</v>
      </c>
      <c r="G326" s="4" t="s">
        <v>59</v>
      </c>
      <c r="H326" s="4" t="s">
        <v>90</v>
      </c>
      <c r="I326" s="4" t="s">
        <v>91</v>
      </c>
      <c r="J326" s="4" t="s">
        <v>70</v>
      </c>
      <c r="K326" s="4" t="s">
        <v>71</v>
      </c>
      <c r="L326" s="4" t="s">
        <v>97</v>
      </c>
      <c r="Q326" s="4">
        <v>11050</v>
      </c>
      <c r="R326" s="4" t="s">
        <v>335</v>
      </c>
      <c r="U326" s="4">
        <v>11050</v>
      </c>
      <c r="W326" s="4" t="s">
        <v>218</v>
      </c>
      <c r="X326" s="4" t="s">
        <v>100</v>
      </c>
      <c r="Y326" s="4" t="s">
        <v>104</v>
      </c>
      <c r="Z326" s="4" t="s">
        <v>106</v>
      </c>
      <c r="AA326" s="4" t="s">
        <v>72</v>
      </c>
      <c r="AB326" s="4" t="s">
        <v>73</v>
      </c>
      <c r="AC326" s="3">
        <v>0.3125</v>
      </c>
      <c r="AD326" s="3">
        <v>0.66666666666666663</v>
      </c>
      <c r="AE326" s="3">
        <v>0.35416666666666669</v>
      </c>
      <c r="AF326" s="4" t="s">
        <v>107</v>
      </c>
      <c r="AG326" s="3">
        <v>0.33140046296296294</v>
      </c>
      <c r="AH326" s="3">
        <f>Table1[[#This Row],[First Ignition On]]+0.02</f>
        <v>0.35140046296296296</v>
      </c>
      <c r="AJ326" s="3">
        <v>0.35674768518518518</v>
      </c>
      <c r="AK326" s="3">
        <v>0.73405092592592591</v>
      </c>
      <c r="AL326" s="3">
        <v>0.35674768518518518</v>
      </c>
      <c r="AN326" s="3">
        <v>0.73405092592592591</v>
      </c>
      <c r="AQ326" s="3">
        <f>Table1[[#This Row],[Last Ignition Off]]-0.02</f>
        <v>0.73530092592592589</v>
      </c>
      <c r="AR326" s="3">
        <v>0.7553009259259259</v>
      </c>
      <c r="AS326" s="3">
        <v>0.42390046296296297</v>
      </c>
      <c r="AT326" s="3">
        <v>10</v>
      </c>
      <c r="AU326" s="3">
        <v>8</v>
      </c>
      <c r="AV326" s="3">
        <v>6</v>
      </c>
      <c r="AW326" s="3">
        <v>0</v>
      </c>
      <c r="AX326" s="3">
        <v>0.85</v>
      </c>
      <c r="AY326" s="3">
        <v>0.77100000000000002</v>
      </c>
      <c r="AZ326" s="3">
        <v>0</v>
      </c>
      <c r="BA326" s="3">
        <v>0.15</v>
      </c>
      <c r="BB326" s="3">
        <v>9</v>
      </c>
      <c r="BC326" s="3">
        <v>6</v>
      </c>
      <c r="BD326" s="3">
        <v>0</v>
      </c>
      <c r="BE326" s="3">
        <v>0</v>
      </c>
      <c r="BF326" s="3">
        <v>0.66700000000000004</v>
      </c>
      <c r="BG326" s="3">
        <v>6.3541666666666663E-2</v>
      </c>
      <c r="BH326" s="3">
        <v>47.6</v>
      </c>
      <c r="BI326" s="3">
        <v>7.5231481481481483E-2</v>
      </c>
      <c r="BJ326" s="3">
        <v>7.0601851851851841E-3</v>
      </c>
      <c r="BK326" s="3">
        <v>5.3</v>
      </c>
      <c r="BL326" s="3">
        <v>8.3564814814814804E-3</v>
      </c>
    </row>
    <row r="327" spans="1:64" x14ac:dyDescent="0.25">
      <c r="A327" s="2">
        <v>41773</v>
      </c>
      <c r="B327" s="3">
        <v>5</v>
      </c>
      <c r="C327" s="3">
        <v>2</v>
      </c>
      <c r="D327" s="3">
        <v>20</v>
      </c>
      <c r="E327" s="4" t="s">
        <v>82</v>
      </c>
      <c r="F327" s="5">
        <v>2014</v>
      </c>
      <c r="G327" s="4" t="s">
        <v>59</v>
      </c>
      <c r="H327" s="4" t="s">
        <v>90</v>
      </c>
      <c r="I327" s="4" t="s">
        <v>91</v>
      </c>
      <c r="J327" s="4" t="s">
        <v>70</v>
      </c>
      <c r="K327" s="4" t="s">
        <v>71</v>
      </c>
      <c r="L327" s="4" t="s">
        <v>97</v>
      </c>
      <c r="Q327" s="4">
        <v>11051</v>
      </c>
      <c r="R327" s="4" t="s">
        <v>327</v>
      </c>
      <c r="U327" s="4">
        <v>11051</v>
      </c>
      <c r="W327" s="4" t="s">
        <v>210</v>
      </c>
      <c r="X327" s="4" t="s">
        <v>100</v>
      </c>
      <c r="Y327" s="4" t="s">
        <v>104</v>
      </c>
      <c r="Z327" s="4" t="s">
        <v>106</v>
      </c>
      <c r="AA327" s="4" t="s">
        <v>72</v>
      </c>
      <c r="AB327" s="4" t="s">
        <v>73</v>
      </c>
      <c r="AC327" s="3">
        <v>0.3125</v>
      </c>
      <c r="AD327" s="3">
        <v>0.66666666666666663</v>
      </c>
      <c r="AE327" s="3">
        <v>0.35416666666666669</v>
      </c>
      <c r="AF327" s="4" t="s">
        <v>107</v>
      </c>
      <c r="AG327" s="3">
        <v>0.32523148148148145</v>
      </c>
      <c r="AH327" s="3">
        <v>0.32620370370370372</v>
      </c>
      <c r="AI327" s="3">
        <v>0.49299768518518516</v>
      </c>
      <c r="AJ327" s="3">
        <v>0.33065972222222223</v>
      </c>
      <c r="AK327" s="3">
        <v>0.76594907407407409</v>
      </c>
      <c r="AL327" s="3">
        <v>0.33065972222222223</v>
      </c>
      <c r="AN327" s="3">
        <v>0.64454861111111106</v>
      </c>
      <c r="AP327" s="3">
        <v>0.53726851851851853</v>
      </c>
      <c r="AQ327" s="3">
        <v>0.77193287037037039</v>
      </c>
      <c r="AR327" s="3">
        <v>0.77243055555555562</v>
      </c>
      <c r="AS327" s="3">
        <v>0.44719907407407411</v>
      </c>
      <c r="AT327" s="3">
        <v>12</v>
      </c>
      <c r="AU327" s="3">
        <v>8</v>
      </c>
      <c r="AV327" s="3">
        <v>4</v>
      </c>
      <c r="AW327" s="3">
        <v>2</v>
      </c>
      <c r="AX327" s="3">
        <v>0.89200000000000002</v>
      </c>
      <c r="AY327" s="3">
        <v>0.442</v>
      </c>
      <c r="AZ327" s="3">
        <v>9.9000000000000005E-2</v>
      </c>
      <c r="BA327" s="3">
        <v>0.108</v>
      </c>
      <c r="BB327" s="3">
        <v>9</v>
      </c>
      <c r="BC327" s="3">
        <v>4</v>
      </c>
      <c r="BD327" s="3">
        <v>2</v>
      </c>
      <c r="BE327" s="3">
        <v>0.222</v>
      </c>
      <c r="BF327" s="3">
        <v>0.44400000000000001</v>
      </c>
      <c r="BG327" s="3">
        <v>4.8206018518518523E-2</v>
      </c>
      <c r="BH327" s="3">
        <v>24.7</v>
      </c>
      <c r="BI327" s="3">
        <v>6.4907407407407414E-2</v>
      </c>
      <c r="BJ327" s="3">
        <v>5.3587962962962964E-3</v>
      </c>
      <c r="BK327" s="3">
        <v>2.7</v>
      </c>
      <c r="BL327" s="3">
        <v>7.2106481481481475E-3</v>
      </c>
    </row>
    <row r="328" spans="1:64" x14ac:dyDescent="0.25">
      <c r="A328" s="2">
        <v>41773</v>
      </c>
      <c r="B328" s="3">
        <v>5</v>
      </c>
      <c r="C328" s="3">
        <v>2</v>
      </c>
      <c r="D328" s="3">
        <v>20</v>
      </c>
      <c r="E328" s="4" t="s">
        <v>82</v>
      </c>
      <c r="F328" s="5">
        <v>2014</v>
      </c>
      <c r="G328" s="4" t="s">
        <v>59</v>
      </c>
      <c r="H328" s="4" t="s">
        <v>90</v>
      </c>
      <c r="I328" s="4" t="s">
        <v>91</v>
      </c>
      <c r="J328" s="4" t="s">
        <v>70</v>
      </c>
      <c r="K328" s="4" t="s">
        <v>71</v>
      </c>
      <c r="L328" s="4" t="s">
        <v>98</v>
      </c>
      <c r="Q328" s="4">
        <v>11052</v>
      </c>
      <c r="R328" s="4" t="s">
        <v>328</v>
      </c>
      <c r="U328" s="4">
        <v>11052</v>
      </c>
      <c r="W328" s="4" t="s">
        <v>211</v>
      </c>
      <c r="X328" s="4" t="s">
        <v>100</v>
      </c>
      <c r="Y328" s="4" t="s">
        <v>104</v>
      </c>
      <c r="Z328" s="4" t="s">
        <v>106</v>
      </c>
      <c r="AA328" s="4" t="s">
        <v>72</v>
      </c>
      <c r="AB328" s="4" t="s">
        <v>73</v>
      </c>
      <c r="AC328" s="3">
        <v>0.3125</v>
      </c>
      <c r="AD328" s="3">
        <v>0.66666666666666663</v>
      </c>
      <c r="AE328" s="3">
        <v>0.35416666666666669</v>
      </c>
      <c r="AF328" s="4" t="s">
        <v>107</v>
      </c>
      <c r="AG328" s="3">
        <v>0.29699074074074078</v>
      </c>
      <c r="AH328" s="3">
        <v>0.30730324074074072</v>
      </c>
      <c r="AI328" s="3">
        <v>0.68743055555555566</v>
      </c>
      <c r="AJ328" s="3">
        <v>0.33746527777777779</v>
      </c>
      <c r="AK328" s="3">
        <v>0.66665509259259259</v>
      </c>
      <c r="AP328" s="3">
        <v>0.30730324074074072</v>
      </c>
      <c r="AQ328" s="3">
        <v>0.68743055555555566</v>
      </c>
      <c r="AR328" s="3">
        <v>0.69273148148148145</v>
      </c>
      <c r="AS328" s="3">
        <v>0.39574074074074073</v>
      </c>
      <c r="AT328" s="3">
        <v>4</v>
      </c>
      <c r="AU328" s="3">
        <v>2</v>
      </c>
      <c r="AV328" s="3">
        <v>0</v>
      </c>
      <c r="AW328" s="3">
        <v>1</v>
      </c>
      <c r="AX328" s="3">
        <v>0.86399999999999999</v>
      </c>
      <c r="AY328" s="3">
        <v>0</v>
      </c>
      <c r="AZ328" s="3">
        <v>0</v>
      </c>
      <c r="BA328" s="3">
        <v>0.13600000000000001</v>
      </c>
      <c r="BB328" s="3">
        <v>3</v>
      </c>
      <c r="BC328" s="3">
        <v>0</v>
      </c>
      <c r="BD328" s="3">
        <v>1</v>
      </c>
      <c r="BE328" s="3">
        <v>0.33300000000000002</v>
      </c>
      <c r="BF328" s="3">
        <v>0</v>
      </c>
      <c r="BG328" s="3">
        <v>5.3726851851851852E-2</v>
      </c>
      <c r="BH328" s="3">
        <v>27.4</v>
      </c>
      <c r="BI328" s="3">
        <v>8.3333333333333332E-3</v>
      </c>
      <c r="BJ328" s="3">
        <v>1.7905092592592594E-2</v>
      </c>
      <c r="BK328" s="3">
        <v>9.1</v>
      </c>
      <c r="BL328" s="3">
        <v>2.7777777777777779E-3</v>
      </c>
    </row>
    <row r="329" spans="1:64" x14ac:dyDescent="0.25">
      <c r="A329" s="2">
        <v>41773</v>
      </c>
      <c r="B329" s="3">
        <v>5</v>
      </c>
      <c r="C329" s="3">
        <v>2</v>
      </c>
      <c r="D329" s="3">
        <v>20</v>
      </c>
      <c r="E329" s="4" t="s">
        <v>82</v>
      </c>
      <c r="F329" s="5">
        <v>2014</v>
      </c>
      <c r="G329" s="4" t="s">
        <v>59</v>
      </c>
      <c r="H329" s="4" t="s">
        <v>90</v>
      </c>
      <c r="I329" s="4" t="s">
        <v>91</v>
      </c>
      <c r="J329" s="4" t="s">
        <v>70</v>
      </c>
      <c r="K329" s="4" t="s">
        <v>71</v>
      </c>
      <c r="L329" s="4" t="s">
        <v>98</v>
      </c>
      <c r="Q329" s="4">
        <v>12010</v>
      </c>
      <c r="R329" s="4" t="s">
        <v>336</v>
      </c>
      <c r="U329" s="4">
        <v>12010</v>
      </c>
      <c r="W329" s="4" t="s">
        <v>219</v>
      </c>
      <c r="X329" s="4" t="s">
        <v>100</v>
      </c>
      <c r="Y329" s="4" t="s">
        <v>104</v>
      </c>
      <c r="Z329" s="4" t="s">
        <v>106</v>
      </c>
      <c r="AA329" s="4" t="s">
        <v>72</v>
      </c>
      <c r="AB329" s="4" t="s">
        <v>73</v>
      </c>
      <c r="AC329" s="3">
        <v>0.3125</v>
      </c>
      <c r="AD329" s="3">
        <v>0.66666666666666663</v>
      </c>
      <c r="AE329" s="3">
        <v>0.35416666666666669</v>
      </c>
      <c r="AF329" s="4" t="s">
        <v>107</v>
      </c>
      <c r="AG329" s="3">
        <v>0.67981481481481476</v>
      </c>
      <c r="AH329" s="3">
        <f>Table1[[#This Row],[First Ignition On]]+0.02</f>
        <v>0.69981481481481478</v>
      </c>
      <c r="AI329" s="3">
        <v>0.75078703703703698</v>
      </c>
      <c r="AJ329" s="3">
        <v>0.75078703703703698</v>
      </c>
      <c r="AK329" s="3">
        <v>0.67981481481481476</v>
      </c>
      <c r="AQ329" s="3">
        <v>0.75078703703703698</v>
      </c>
      <c r="AR329" s="3">
        <v>0.75123842592592593</v>
      </c>
      <c r="AS329" s="3">
        <v>7.1423611111111118E-2</v>
      </c>
      <c r="AT329" s="3">
        <v>2</v>
      </c>
      <c r="AU329" s="3">
        <v>0</v>
      </c>
      <c r="AV329" s="3">
        <v>0</v>
      </c>
      <c r="AW329" s="3">
        <v>1</v>
      </c>
      <c r="AX329" s="3">
        <v>2.5000000000000001E-2</v>
      </c>
      <c r="AY329" s="3">
        <v>0</v>
      </c>
      <c r="AZ329" s="3">
        <v>0</v>
      </c>
      <c r="BA329" s="3">
        <v>0.97499999999999998</v>
      </c>
      <c r="BB329" s="3">
        <v>1</v>
      </c>
      <c r="BC329" s="3">
        <v>0</v>
      </c>
      <c r="BD329" s="3">
        <v>1</v>
      </c>
      <c r="BE329" s="3">
        <v>1</v>
      </c>
      <c r="BF329" s="3">
        <v>0</v>
      </c>
      <c r="BG329" s="3">
        <v>6.9629629629629639E-2</v>
      </c>
      <c r="BH329" s="3">
        <v>35.299999999999997</v>
      </c>
      <c r="BI329" s="3">
        <v>1.7939814814814815E-3</v>
      </c>
      <c r="BJ329" s="3">
        <v>6.9629629629629639E-2</v>
      </c>
      <c r="BK329" s="3">
        <v>35.299999999999997</v>
      </c>
      <c r="BL329" s="3">
        <v>1.7939814814814815E-3</v>
      </c>
    </row>
    <row r="330" spans="1:64" x14ac:dyDescent="0.25">
      <c r="A330" s="2">
        <v>41773</v>
      </c>
      <c r="B330" s="3">
        <v>5</v>
      </c>
      <c r="C330" s="3">
        <v>2</v>
      </c>
      <c r="D330" s="3">
        <v>20</v>
      </c>
      <c r="E330" s="4" t="s">
        <v>82</v>
      </c>
      <c r="F330" s="5">
        <v>2014</v>
      </c>
      <c r="G330" s="4" t="s">
        <v>59</v>
      </c>
      <c r="H330" s="4" t="s">
        <v>90</v>
      </c>
      <c r="I330" s="4" t="s">
        <v>91</v>
      </c>
      <c r="J330" s="4" t="s">
        <v>70</v>
      </c>
      <c r="K330" s="4" t="s">
        <v>71</v>
      </c>
      <c r="L330" s="4" t="s">
        <v>98</v>
      </c>
      <c r="Q330" s="4">
        <v>12013</v>
      </c>
      <c r="R330" s="4" t="s">
        <v>337</v>
      </c>
      <c r="U330" s="4">
        <v>12013</v>
      </c>
      <c r="W330" s="4" t="s">
        <v>220</v>
      </c>
      <c r="X330" s="4" t="s">
        <v>100</v>
      </c>
      <c r="Y330" s="4" t="s">
        <v>104</v>
      </c>
      <c r="Z330" s="4" t="s">
        <v>106</v>
      </c>
      <c r="AA330" s="4" t="s">
        <v>80</v>
      </c>
      <c r="AB330" s="4" t="s">
        <v>73</v>
      </c>
      <c r="AC330" s="3">
        <v>0.3125</v>
      </c>
      <c r="AD330" s="3">
        <v>0.66666666666666663</v>
      </c>
      <c r="AE330" s="3">
        <v>0.35416666666666669</v>
      </c>
      <c r="AF330" s="4" t="s">
        <v>107</v>
      </c>
      <c r="AG330" s="3">
        <v>0.27825231481481483</v>
      </c>
      <c r="AH330" s="3">
        <v>0.28817129629629629</v>
      </c>
      <c r="AI330" s="3">
        <v>0.71393518518518517</v>
      </c>
      <c r="AJ330" s="3">
        <v>0.33587962962962964</v>
      </c>
      <c r="AK330" s="3">
        <v>0.69914351851851853</v>
      </c>
      <c r="AP330" s="3">
        <v>0.28817129629629629</v>
      </c>
      <c r="AQ330" s="3">
        <v>0.71393518518518517</v>
      </c>
      <c r="AR330" s="3">
        <v>0.7152546296296296</v>
      </c>
      <c r="AS330" s="3">
        <v>0.43700231481481483</v>
      </c>
      <c r="AT330" s="3">
        <v>5</v>
      </c>
      <c r="AU330" s="3">
        <v>2</v>
      </c>
      <c r="AV330" s="3">
        <v>0</v>
      </c>
      <c r="AW330" s="3">
        <v>1</v>
      </c>
      <c r="AX330" s="3">
        <v>0.79900000000000004</v>
      </c>
      <c r="AY330" s="3">
        <v>0</v>
      </c>
      <c r="AZ330" s="3">
        <v>0</v>
      </c>
      <c r="BA330" s="3">
        <v>0.20100000000000001</v>
      </c>
      <c r="BB330" s="3">
        <v>3</v>
      </c>
      <c r="BC330" s="3">
        <v>0</v>
      </c>
      <c r="BD330" s="3">
        <v>1</v>
      </c>
      <c r="BE330" s="3">
        <v>0.33300000000000002</v>
      </c>
      <c r="BF330" s="3">
        <v>0</v>
      </c>
      <c r="BG330" s="3">
        <v>8.7835648148148149E-2</v>
      </c>
      <c r="BH330" s="3">
        <v>62.5</v>
      </c>
      <c r="BI330" s="3">
        <v>1.923611111111111E-2</v>
      </c>
      <c r="BJ330" s="3">
        <v>2.9282407407407406E-2</v>
      </c>
      <c r="BK330" s="3">
        <v>20.8</v>
      </c>
      <c r="BL330" s="3">
        <v>6.4120370370370364E-3</v>
      </c>
    </row>
    <row r="331" spans="1:64" x14ac:dyDescent="0.25">
      <c r="A331" s="2">
        <v>41773</v>
      </c>
      <c r="B331" s="3">
        <v>5</v>
      </c>
      <c r="C331" s="3">
        <v>2</v>
      </c>
      <c r="D331" s="3">
        <v>20</v>
      </c>
      <c r="E331" s="4" t="s">
        <v>82</v>
      </c>
      <c r="F331" s="5">
        <v>2014</v>
      </c>
      <c r="G331" s="4" t="s">
        <v>59</v>
      </c>
      <c r="H331" s="4" t="s">
        <v>90</v>
      </c>
      <c r="I331" s="4" t="s">
        <v>91</v>
      </c>
      <c r="J331" s="4" t="s">
        <v>70</v>
      </c>
      <c r="K331" s="4" t="s">
        <v>71</v>
      </c>
      <c r="L331" s="4" t="s">
        <v>97</v>
      </c>
      <c r="Q331" s="4">
        <v>12014</v>
      </c>
      <c r="R331" s="4" t="s">
        <v>338</v>
      </c>
      <c r="U331" s="4">
        <v>12014</v>
      </c>
      <c r="W331" s="4" t="s">
        <v>221</v>
      </c>
      <c r="X331" s="4" t="s">
        <v>100</v>
      </c>
      <c r="Y331" s="4" t="s">
        <v>104</v>
      </c>
      <c r="Z331" s="4" t="s">
        <v>106</v>
      </c>
      <c r="AA331" s="4" t="s">
        <v>72</v>
      </c>
      <c r="AB331" s="4" t="s">
        <v>73</v>
      </c>
      <c r="AC331" s="3">
        <v>0.3125</v>
      </c>
      <c r="AD331" s="3">
        <v>0.66666666666666663</v>
      </c>
      <c r="AE331" s="3">
        <v>0.35416666666666669</v>
      </c>
      <c r="AF331" s="4" t="s">
        <v>107</v>
      </c>
      <c r="AG331" s="3">
        <v>0.27834490740740742</v>
      </c>
      <c r="AH331" s="3">
        <v>0.28667824074074072</v>
      </c>
      <c r="AI331" s="3">
        <v>0.74195601851851845</v>
      </c>
      <c r="AJ331" s="3">
        <v>0.28876157407407405</v>
      </c>
      <c r="AK331" s="3">
        <v>0.71207175925925925</v>
      </c>
      <c r="AL331" s="3">
        <v>0.33655092592592589</v>
      </c>
      <c r="AN331" s="3">
        <v>0.67413194444444446</v>
      </c>
      <c r="AP331" s="3">
        <v>0.28667824074074072</v>
      </c>
      <c r="AQ331" s="3">
        <v>0.74195601851851845</v>
      </c>
      <c r="AR331" s="3">
        <v>0.74252314814814813</v>
      </c>
      <c r="AS331" s="3">
        <v>0.46417824074074071</v>
      </c>
      <c r="AT331" s="3">
        <v>13</v>
      </c>
      <c r="AU331" s="3">
        <v>9</v>
      </c>
      <c r="AV331" s="3">
        <v>4</v>
      </c>
      <c r="AW331" s="3">
        <v>1</v>
      </c>
      <c r="AX331" s="3">
        <v>0.68899999999999995</v>
      </c>
      <c r="AY331" s="3">
        <v>0.39700000000000002</v>
      </c>
      <c r="AZ331" s="3">
        <v>0</v>
      </c>
      <c r="BA331" s="3">
        <v>0.29799999999999999</v>
      </c>
      <c r="BB331" s="3">
        <v>10</v>
      </c>
      <c r="BC331" s="3">
        <v>4</v>
      </c>
      <c r="BD331" s="3">
        <v>1</v>
      </c>
      <c r="BE331" s="3">
        <v>0.1</v>
      </c>
      <c r="BF331" s="3">
        <v>0.4</v>
      </c>
      <c r="BG331" s="3">
        <v>0.13814814814814816</v>
      </c>
      <c r="BH331" s="3">
        <v>75.8</v>
      </c>
      <c r="BI331" s="3">
        <v>6.5358796296296304E-2</v>
      </c>
      <c r="BJ331" s="3">
        <v>1.3819444444444445E-2</v>
      </c>
      <c r="BK331" s="3">
        <v>7.6</v>
      </c>
      <c r="BL331" s="3">
        <v>6.5393518518518517E-3</v>
      </c>
    </row>
    <row r="332" spans="1:64" x14ac:dyDescent="0.25">
      <c r="A332" s="2">
        <v>41773</v>
      </c>
      <c r="B332" s="3">
        <v>5</v>
      </c>
      <c r="C332" s="3">
        <v>2</v>
      </c>
      <c r="D332" s="3">
        <v>20</v>
      </c>
      <c r="E332" s="4" t="s">
        <v>82</v>
      </c>
      <c r="F332" s="5">
        <v>2014</v>
      </c>
      <c r="G332" s="4" t="s">
        <v>59</v>
      </c>
      <c r="H332" s="4" t="s">
        <v>90</v>
      </c>
      <c r="I332" s="4" t="s">
        <v>91</v>
      </c>
      <c r="J332" s="4" t="s">
        <v>70</v>
      </c>
      <c r="K332" s="4" t="s">
        <v>71</v>
      </c>
      <c r="L332" s="4" t="s">
        <v>98</v>
      </c>
      <c r="Q332" s="4">
        <v>12015</v>
      </c>
      <c r="R332" s="4" t="s">
        <v>344</v>
      </c>
      <c r="U332" s="4">
        <v>12015</v>
      </c>
      <c r="W332" s="4" t="s">
        <v>227</v>
      </c>
      <c r="X332" s="4" t="s">
        <v>100</v>
      </c>
      <c r="Y332" s="4" t="s">
        <v>104</v>
      </c>
      <c r="Z332" s="4" t="s">
        <v>106</v>
      </c>
      <c r="AA332" s="4" t="s">
        <v>72</v>
      </c>
      <c r="AB332" s="4" t="s">
        <v>73</v>
      </c>
      <c r="AC332" s="3">
        <v>0.3125</v>
      </c>
      <c r="AD332" s="3">
        <v>0.66666666666666663</v>
      </c>
      <c r="AE332" s="3">
        <v>0.35416666666666669</v>
      </c>
      <c r="AF332" s="4" t="s">
        <v>107</v>
      </c>
      <c r="AG332" s="3">
        <v>0.31266203703703704</v>
      </c>
      <c r="AH332" s="3">
        <v>0.50062499999999999</v>
      </c>
      <c r="AJ332" s="3">
        <v>0.50723379629629628</v>
      </c>
      <c r="AK332" s="3">
        <v>0.65011574074074074</v>
      </c>
      <c r="AL332" s="3">
        <v>0.52803240740740742</v>
      </c>
      <c r="AN332" s="3">
        <v>0.65011574074074074</v>
      </c>
      <c r="AP332" s="3">
        <v>0.50062499999999999</v>
      </c>
      <c r="AQ332" s="3">
        <f>Table1[[#This Row],[Last Ignition Off]]-0.02</f>
        <v>0.64089120370370367</v>
      </c>
      <c r="AR332" s="3">
        <v>0.66089120370370369</v>
      </c>
      <c r="AS332" s="3">
        <v>0.34822916666666665</v>
      </c>
      <c r="AT332" s="3">
        <v>7</v>
      </c>
      <c r="AU332" s="3">
        <v>5</v>
      </c>
      <c r="AV332" s="3">
        <v>4</v>
      </c>
      <c r="AW332" s="3">
        <v>0</v>
      </c>
      <c r="AX332" s="3">
        <v>0.85499999999999998</v>
      </c>
      <c r="AY332" s="3">
        <v>0.27800000000000002</v>
      </c>
      <c r="AZ332" s="3">
        <v>0</v>
      </c>
      <c r="BA332" s="3">
        <v>0.14499999999999999</v>
      </c>
      <c r="BB332" s="3">
        <v>6</v>
      </c>
      <c r="BC332" s="3">
        <v>4</v>
      </c>
      <c r="BD332" s="3">
        <v>0</v>
      </c>
      <c r="BE332" s="3">
        <v>0</v>
      </c>
      <c r="BF332" s="3">
        <v>0.66700000000000004</v>
      </c>
      <c r="BG332" s="3">
        <v>5.0509259259259254E-2</v>
      </c>
      <c r="BH332" s="3">
        <v>32.299999999999997</v>
      </c>
      <c r="BI332" s="3">
        <v>3.7025462962962961E-2</v>
      </c>
      <c r="BJ332" s="3">
        <v>8.4143518518518517E-3</v>
      </c>
      <c r="BK332" s="3">
        <v>5.4</v>
      </c>
      <c r="BL332" s="3">
        <v>6.168981481481481E-3</v>
      </c>
    </row>
    <row r="333" spans="1:64" x14ac:dyDescent="0.25">
      <c r="A333" s="2">
        <v>41773</v>
      </c>
      <c r="B333" s="3">
        <v>5</v>
      </c>
      <c r="C333" s="3">
        <v>2</v>
      </c>
      <c r="D333" s="3">
        <v>20</v>
      </c>
      <c r="E333" s="4" t="s">
        <v>82</v>
      </c>
      <c r="F333" s="5">
        <v>2014</v>
      </c>
      <c r="G333" s="4" t="s">
        <v>59</v>
      </c>
      <c r="H333" s="4" t="s">
        <v>90</v>
      </c>
      <c r="I333" s="4" t="s">
        <v>91</v>
      </c>
      <c r="J333" s="4" t="s">
        <v>70</v>
      </c>
      <c r="K333" s="4" t="s">
        <v>71</v>
      </c>
      <c r="L333" s="4" t="s">
        <v>98</v>
      </c>
      <c r="Q333" s="4">
        <v>12017</v>
      </c>
      <c r="R333" s="4" t="s">
        <v>339</v>
      </c>
      <c r="U333" s="4">
        <v>12017</v>
      </c>
      <c r="W333" s="4" t="s">
        <v>222</v>
      </c>
      <c r="X333" s="4" t="s">
        <v>100</v>
      </c>
      <c r="Y333" s="4" t="s">
        <v>104</v>
      </c>
      <c r="Z333" s="4" t="s">
        <v>106</v>
      </c>
      <c r="AA333" s="4" t="s">
        <v>72</v>
      </c>
      <c r="AB333" s="4" t="s">
        <v>73</v>
      </c>
      <c r="AC333" s="3">
        <v>0.3125</v>
      </c>
      <c r="AD333" s="3">
        <v>0.66666666666666663</v>
      </c>
      <c r="AE333" s="3">
        <v>0.35416666666666669</v>
      </c>
      <c r="AF333" s="4" t="s">
        <v>107</v>
      </c>
      <c r="AG333" s="3">
        <v>0.31292824074074072</v>
      </c>
      <c r="AH333" s="3">
        <v>0.31752314814814814</v>
      </c>
      <c r="AJ333" s="3">
        <v>0.3253125</v>
      </c>
      <c r="AK333" s="3">
        <v>0.57365740740740734</v>
      </c>
      <c r="AL333" s="3">
        <v>0.37175925925925929</v>
      </c>
      <c r="AN333" s="3">
        <v>0.53800925925925924</v>
      </c>
      <c r="AP333" s="3">
        <v>0.31752314814814814</v>
      </c>
      <c r="AQ333" s="3">
        <f>Table1[[#This Row],[Last Ignition Off]]-0.02</f>
        <v>0.64708333333333334</v>
      </c>
      <c r="AR333" s="3">
        <v>0.66708333333333336</v>
      </c>
      <c r="AS333" s="3">
        <v>0.35415509259259265</v>
      </c>
      <c r="AT333" s="3">
        <v>10</v>
      </c>
      <c r="AU333" s="3">
        <v>8</v>
      </c>
      <c r="AV333" s="3">
        <v>5</v>
      </c>
      <c r="AW333" s="3">
        <v>0</v>
      </c>
      <c r="AX333" s="3">
        <v>0.80600000000000005</v>
      </c>
      <c r="AY333" s="3">
        <v>0.24399999999999999</v>
      </c>
      <c r="AZ333" s="3">
        <v>0</v>
      </c>
      <c r="BA333" s="3">
        <v>0.19400000000000001</v>
      </c>
      <c r="BB333" s="3">
        <v>9</v>
      </c>
      <c r="BC333" s="3">
        <v>5</v>
      </c>
      <c r="BD333" s="3">
        <v>0</v>
      </c>
      <c r="BE333" s="3">
        <v>0</v>
      </c>
      <c r="BF333" s="3">
        <v>0.55600000000000005</v>
      </c>
      <c r="BG333" s="3">
        <v>6.8854166666666661E-2</v>
      </c>
      <c r="BH333" s="3">
        <v>39.1</v>
      </c>
      <c r="BI333" s="3">
        <v>6.6759259259259254E-2</v>
      </c>
      <c r="BJ333" s="3">
        <v>7.6504629629629631E-3</v>
      </c>
      <c r="BK333" s="3">
        <v>4.3</v>
      </c>
      <c r="BL333" s="3">
        <v>7.4189814814814813E-3</v>
      </c>
    </row>
    <row r="334" spans="1:64" x14ac:dyDescent="0.25">
      <c r="A334" s="2">
        <v>41773</v>
      </c>
      <c r="B334" s="3">
        <v>5</v>
      </c>
      <c r="C334" s="3">
        <v>2</v>
      </c>
      <c r="D334" s="3">
        <v>20</v>
      </c>
      <c r="E334" s="4" t="s">
        <v>82</v>
      </c>
      <c r="F334" s="5">
        <v>2014</v>
      </c>
      <c r="G334" s="4" t="s">
        <v>59</v>
      </c>
      <c r="H334" s="4" t="s">
        <v>90</v>
      </c>
      <c r="I334" s="4" t="s">
        <v>91</v>
      </c>
      <c r="J334" s="4" t="s">
        <v>70</v>
      </c>
      <c r="K334" s="4" t="s">
        <v>71</v>
      </c>
      <c r="L334" s="4" t="s">
        <v>98</v>
      </c>
      <c r="Q334" s="4">
        <v>28068</v>
      </c>
      <c r="R334" s="4" t="s">
        <v>340</v>
      </c>
      <c r="U334" s="4">
        <v>28068</v>
      </c>
      <c r="W334" s="4" t="s">
        <v>223</v>
      </c>
      <c r="X334" s="4" t="s">
        <v>100</v>
      </c>
      <c r="Y334" s="4" t="s">
        <v>104</v>
      </c>
      <c r="Z334" s="4" t="s">
        <v>106</v>
      </c>
      <c r="AA334" s="4" t="s">
        <v>80</v>
      </c>
      <c r="AC334" s="3">
        <v>0.3125</v>
      </c>
      <c r="AD334" s="3">
        <v>0.66666666666666663</v>
      </c>
      <c r="AE334" s="3">
        <v>0.35416666666666669</v>
      </c>
      <c r="AF334" s="4" t="s">
        <v>107</v>
      </c>
      <c r="AG334" s="3">
        <v>0.27648148148148149</v>
      </c>
      <c r="AH334" s="3">
        <v>0.27774305555555556</v>
      </c>
      <c r="AI334" s="3">
        <v>0.71046296296296296</v>
      </c>
      <c r="AJ334" s="3">
        <v>0.32216435185185183</v>
      </c>
      <c r="AK334" s="3">
        <v>0.65313657407407411</v>
      </c>
      <c r="AP334" s="3">
        <v>0.27774305555555556</v>
      </c>
      <c r="AQ334" s="3">
        <v>0.71046296296296296</v>
      </c>
      <c r="AR334" s="3">
        <v>0.71068287037037037</v>
      </c>
      <c r="AS334" s="3">
        <v>0.43420138888888887</v>
      </c>
      <c r="AT334" s="3">
        <v>4</v>
      </c>
      <c r="AU334" s="3">
        <v>1</v>
      </c>
      <c r="AV334" s="3">
        <v>0</v>
      </c>
      <c r="AW334" s="3">
        <v>1</v>
      </c>
      <c r="AX334" s="3">
        <v>0.77</v>
      </c>
      <c r="AY334" s="3">
        <v>0</v>
      </c>
      <c r="AZ334" s="3">
        <v>0</v>
      </c>
      <c r="BA334" s="3">
        <v>0.23</v>
      </c>
      <c r="BB334" s="3">
        <v>2</v>
      </c>
      <c r="BC334" s="3">
        <v>0</v>
      </c>
      <c r="BD334" s="3">
        <v>1</v>
      </c>
      <c r="BE334" s="3">
        <v>0.5</v>
      </c>
      <c r="BF334" s="3">
        <v>0</v>
      </c>
      <c r="BG334" s="3">
        <v>9.9733796296296306E-2</v>
      </c>
      <c r="BH334" s="3">
        <v>83.9</v>
      </c>
      <c r="BI334" s="3">
        <v>5.9837962962962961E-3</v>
      </c>
      <c r="BJ334" s="3">
        <v>4.987268518518518E-2</v>
      </c>
      <c r="BK334" s="3">
        <v>42</v>
      </c>
      <c r="BL334" s="3">
        <v>2.9976851851851848E-3</v>
      </c>
    </row>
    <row r="335" spans="1:64" x14ac:dyDescent="0.25">
      <c r="A335" s="2">
        <v>41770</v>
      </c>
      <c r="B335" s="3">
        <v>5</v>
      </c>
      <c r="C335" s="3">
        <v>2</v>
      </c>
      <c r="D335" s="3">
        <v>19</v>
      </c>
      <c r="E335" s="4" t="s">
        <v>58</v>
      </c>
      <c r="F335" s="5">
        <v>2014</v>
      </c>
      <c r="G335" s="4" t="s">
        <v>59</v>
      </c>
      <c r="H335" s="4" t="s">
        <v>90</v>
      </c>
      <c r="I335" s="4" t="s">
        <v>91</v>
      </c>
      <c r="J335" s="4" t="s">
        <v>70</v>
      </c>
      <c r="K335" s="4" t="s">
        <v>74</v>
      </c>
      <c r="L335" s="4" t="s">
        <v>99</v>
      </c>
      <c r="Q335" s="4">
        <v>11046</v>
      </c>
      <c r="R335" s="4" t="s">
        <v>346</v>
      </c>
      <c r="U335" s="4">
        <v>11046</v>
      </c>
      <c r="W335" s="4" t="s">
        <v>229</v>
      </c>
      <c r="X335" s="4" t="s">
        <v>100</v>
      </c>
      <c r="Y335" s="4" t="s">
        <v>105</v>
      </c>
      <c r="Z335" s="4" t="s">
        <v>106</v>
      </c>
      <c r="AC335" s="3">
        <v>0.3125</v>
      </c>
      <c r="AD335" s="3">
        <v>0.66666666666666663</v>
      </c>
      <c r="AE335" s="3">
        <v>0.35416666666666669</v>
      </c>
      <c r="AF335" s="4" t="s">
        <v>108</v>
      </c>
      <c r="AG335" s="3">
        <v>0.32466435185185188</v>
      </c>
      <c r="AH335" s="3">
        <v>0.36714120370370368</v>
      </c>
      <c r="AI335" s="3">
        <v>0.58466435185185184</v>
      </c>
      <c r="AJ335" s="3">
        <v>0.36153935185185188</v>
      </c>
      <c r="AK335" s="3">
        <v>0.57707175925925924</v>
      </c>
      <c r="AL335" s="3">
        <v>0.41197916666666662</v>
      </c>
      <c r="AN335" s="3">
        <v>0.57707175925925924</v>
      </c>
      <c r="AP335" s="3">
        <v>0.36714120370370368</v>
      </c>
      <c r="AQ335" s="3">
        <v>0.58466435185185184</v>
      </c>
      <c r="AR335" s="3">
        <v>0.58490740740740743</v>
      </c>
      <c r="AS335" s="3">
        <v>0.26024305555555555</v>
      </c>
      <c r="AT335" s="3">
        <v>8</v>
      </c>
      <c r="AU335" s="3">
        <v>6</v>
      </c>
      <c r="AV335" s="3">
        <v>3</v>
      </c>
      <c r="AW335" s="3">
        <v>2</v>
      </c>
      <c r="AX335" s="3">
        <v>0.68300000000000005</v>
      </c>
      <c r="AY335" s="3">
        <v>0.41899999999999998</v>
      </c>
      <c r="AZ335" s="3">
        <v>2.1999999999999999E-2</v>
      </c>
      <c r="BA335" s="3">
        <v>0.317</v>
      </c>
      <c r="BB335" s="3">
        <v>7</v>
      </c>
      <c r="BC335" s="3">
        <v>3</v>
      </c>
      <c r="BD335" s="3">
        <v>2</v>
      </c>
      <c r="BE335" s="3">
        <v>0.28599999999999998</v>
      </c>
      <c r="BF335" s="3">
        <v>0.42899999999999999</v>
      </c>
      <c r="BG335" s="3">
        <v>8.2407407407407415E-2</v>
      </c>
      <c r="BH335" s="3">
        <v>63.5</v>
      </c>
      <c r="BI335" s="3">
        <v>7.9085648148148155E-2</v>
      </c>
      <c r="BJ335" s="3">
        <v>1.1770833333333333E-2</v>
      </c>
      <c r="BK335" s="3">
        <v>9.1</v>
      </c>
      <c r="BL335" s="3">
        <v>1.1296296296296296E-2</v>
      </c>
    </row>
    <row r="336" spans="1:64" x14ac:dyDescent="0.25">
      <c r="A336" s="2">
        <v>41770</v>
      </c>
      <c r="B336" s="3">
        <v>5</v>
      </c>
      <c r="C336" s="3">
        <v>2</v>
      </c>
      <c r="D336" s="3">
        <v>19</v>
      </c>
      <c r="E336" s="4" t="s">
        <v>58</v>
      </c>
      <c r="F336" s="5">
        <v>2014</v>
      </c>
      <c r="G336" s="4" t="s">
        <v>59</v>
      </c>
      <c r="H336" s="4" t="s">
        <v>90</v>
      </c>
      <c r="I336" s="4" t="s">
        <v>91</v>
      </c>
      <c r="J336" s="4" t="s">
        <v>70</v>
      </c>
      <c r="K336" s="4" t="s">
        <v>74</v>
      </c>
      <c r="L336" s="4" t="s">
        <v>99</v>
      </c>
      <c r="Q336" s="4">
        <v>12084</v>
      </c>
      <c r="R336" s="4" t="s">
        <v>347</v>
      </c>
      <c r="U336" s="4">
        <v>12084</v>
      </c>
      <c r="W336" s="4" t="s">
        <v>230</v>
      </c>
      <c r="X336" s="4" t="s">
        <v>100</v>
      </c>
      <c r="Y336" s="4" t="s">
        <v>105</v>
      </c>
      <c r="Z336" s="4" t="s">
        <v>106</v>
      </c>
      <c r="AC336" s="3">
        <v>0.3125</v>
      </c>
      <c r="AD336" s="3">
        <v>0.66666666666666663</v>
      </c>
      <c r="AE336" s="3">
        <v>0.35416666666666669</v>
      </c>
      <c r="AF336" s="4" t="s">
        <v>108</v>
      </c>
      <c r="AG336" s="3">
        <v>0.31459490740740742</v>
      </c>
      <c r="AH336" s="3">
        <v>0.31605324074074076</v>
      </c>
      <c r="AI336" s="3">
        <v>0.66978009259259252</v>
      </c>
      <c r="AJ336" s="3">
        <v>0.3573263888888889</v>
      </c>
      <c r="AK336" s="3">
        <v>0.6548842592592593</v>
      </c>
      <c r="AL336" s="3">
        <v>0.3573263888888889</v>
      </c>
      <c r="AN336" s="3">
        <v>0.60618055555555561</v>
      </c>
      <c r="AP336" s="3">
        <v>0.31605324074074076</v>
      </c>
      <c r="AQ336" s="3">
        <v>0.66978009259259252</v>
      </c>
      <c r="AR336" s="3">
        <v>0.67009259259259257</v>
      </c>
      <c r="AS336" s="3">
        <v>0.35549768518518521</v>
      </c>
      <c r="AT336" s="3">
        <v>9</v>
      </c>
      <c r="AU336" s="3">
        <v>7</v>
      </c>
      <c r="AV336" s="3">
        <v>4</v>
      </c>
      <c r="AW336" s="3">
        <v>1</v>
      </c>
      <c r="AX336" s="3">
        <v>0.47899999999999998</v>
      </c>
      <c r="AY336" s="3">
        <v>0.34499999999999997</v>
      </c>
      <c r="AZ336" s="3">
        <v>0</v>
      </c>
      <c r="BA336" s="3">
        <v>0.52100000000000002</v>
      </c>
      <c r="BB336" s="3">
        <v>8</v>
      </c>
      <c r="BC336" s="3">
        <v>4</v>
      </c>
      <c r="BD336" s="3">
        <v>1</v>
      </c>
      <c r="BE336" s="3">
        <v>0.125</v>
      </c>
      <c r="BF336" s="3">
        <v>0.5</v>
      </c>
      <c r="BG336" s="3">
        <v>0.18535879629629629</v>
      </c>
      <c r="BH336" s="3">
        <v>151.19999999999999</v>
      </c>
      <c r="BI336" s="3">
        <v>4.313657407407407E-2</v>
      </c>
      <c r="BJ336" s="3">
        <v>2.3171296296296297E-2</v>
      </c>
      <c r="BK336" s="3">
        <v>18.899999999999999</v>
      </c>
      <c r="BL336" s="3">
        <v>5.3935185185185188E-3</v>
      </c>
    </row>
    <row r="337" spans="1:64" x14ac:dyDescent="0.25">
      <c r="A337" s="2">
        <v>41770</v>
      </c>
      <c r="B337" s="3">
        <v>5</v>
      </c>
      <c r="C337" s="3">
        <v>2</v>
      </c>
      <c r="D337" s="3">
        <v>19</v>
      </c>
      <c r="E337" s="4" t="s">
        <v>58</v>
      </c>
      <c r="F337" s="5">
        <v>2014</v>
      </c>
      <c r="G337" s="4" t="s">
        <v>59</v>
      </c>
      <c r="H337" s="4" t="s">
        <v>90</v>
      </c>
      <c r="I337" s="4" t="s">
        <v>91</v>
      </c>
      <c r="J337" s="4" t="s">
        <v>70</v>
      </c>
      <c r="K337" s="4" t="s">
        <v>74</v>
      </c>
      <c r="L337" s="4" t="s">
        <v>99</v>
      </c>
      <c r="Q337" s="4">
        <v>12085</v>
      </c>
      <c r="R337" s="4" t="s">
        <v>348</v>
      </c>
      <c r="U337" s="4">
        <v>12085</v>
      </c>
      <c r="W337" s="4" t="s">
        <v>231</v>
      </c>
      <c r="X337" s="4" t="s">
        <v>100</v>
      </c>
      <c r="Y337" s="4" t="s">
        <v>105</v>
      </c>
      <c r="Z337" s="4" t="s">
        <v>106</v>
      </c>
      <c r="AC337" s="3">
        <v>0.3125</v>
      </c>
      <c r="AD337" s="3">
        <v>0.66666666666666663</v>
      </c>
      <c r="AE337" s="3">
        <v>0.35416666666666669</v>
      </c>
      <c r="AF337" s="4" t="s">
        <v>108</v>
      </c>
      <c r="AG337" s="3">
        <v>0.31319444444444444</v>
      </c>
      <c r="AH337" s="3">
        <v>0.31842592592592595</v>
      </c>
      <c r="AI337" s="3">
        <v>0.56665509259259261</v>
      </c>
      <c r="AJ337" s="3">
        <v>0.32466435185185188</v>
      </c>
      <c r="AK337" s="3">
        <v>0.62107638888888894</v>
      </c>
      <c r="AL337" s="3">
        <v>0.34664351851851855</v>
      </c>
      <c r="AN337" s="3">
        <v>0.62107638888888894</v>
      </c>
      <c r="AP337" s="3">
        <v>0.58013888888888887</v>
      </c>
      <c r="AQ337" s="3">
        <v>0.62866898148148154</v>
      </c>
      <c r="AR337" s="3">
        <v>0.62891203703703702</v>
      </c>
      <c r="AS337" s="3">
        <v>0.31571759259259258</v>
      </c>
      <c r="AT337" s="3">
        <v>10</v>
      </c>
      <c r="AU337" s="3">
        <v>6</v>
      </c>
      <c r="AV337" s="3">
        <v>4</v>
      </c>
      <c r="AW337" s="3">
        <v>2</v>
      </c>
      <c r="AX337" s="3">
        <v>0.69499999999999995</v>
      </c>
      <c r="AY337" s="3">
        <v>0.56100000000000005</v>
      </c>
      <c r="AZ337" s="3">
        <v>4.2999999999999997E-2</v>
      </c>
      <c r="BA337" s="3">
        <v>0.30499999999999999</v>
      </c>
      <c r="BB337" s="3">
        <v>7</v>
      </c>
      <c r="BC337" s="3">
        <v>4</v>
      </c>
      <c r="BD337" s="3">
        <v>2</v>
      </c>
      <c r="BE337" s="3">
        <v>0.28599999999999998</v>
      </c>
      <c r="BF337" s="3">
        <v>0.57099999999999995</v>
      </c>
      <c r="BG337" s="3">
        <v>9.6273148148148149E-2</v>
      </c>
      <c r="BH337" s="3">
        <v>75.900000000000006</v>
      </c>
      <c r="BI337" s="3">
        <v>3.0590277777777775E-2</v>
      </c>
      <c r="BJ337" s="3">
        <v>1.375E-2</v>
      </c>
      <c r="BK337" s="3">
        <v>10.8</v>
      </c>
      <c r="BL337" s="3">
        <v>4.3749999999999995E-3</v>
      </c>
    </row>
    <row r="338" spans="1:64" x14ac:dyDescent="0.25">
      <c r="A338" s="2">
        <v>41771</v>
      </c>
      <c r="B338" s="3">
        <v>5</v>
      </c>
      <c r="C338" s="3">
        <v>2</v>
      </c>
      <c r="D338" s="3">
        <v>20</v>
      </c>
      <c r="E338" s="4" t="s">
        <v>79</v>
      </c>
      <c r="F338" s="5">
        <v>2014</v>
      </c>
      <c r="G338" s="4" t="s">
        <v>59</v>
      </c>
      <c r="H338" s="4" t="s">
        <v>90</v>
      </c>
      <c r="I338" s="4" t="s">
        <v>91</v>
      </c>
      <c r="J338" s="4" t="s">
        <v>70</v>
      </c>
      <c r="K338" s="4" t="s">
        <v>74</v>
      </c>
      <c r="L338" s="4" t="s">
        <v>99</v>
      </c>
      <c r="Q338" s="4">
        <v>11046</v>
      </c>
      <c r="R338" s="4" t="s">
        <v>346</v>
      </c>
      <c r="U338" s="4">
        <v>11046</v>
      </c>
      <c r="W338" s="4" t="s">
        <v>229</v>
      </c>
      <c r="X338" s="4" t="s">
        <v>100</v>
      </c>
      <c r="Y338" s="4" t="s">
        <v>105</v>
      </c>
      <c r="Z338" s="4" t="s">
        <v>106</v>
      </c>
      <c r="AC338" s="3">
        <v>0.3125</v>
      </c>
      <c r="AD338" s="3">
        <v>0.66666666666666663</v>
      </c>
      <c r="AE338" s="3">
        <v>0.35416666666666669</v>
      </c>
      <c r="AF338" s="4" t="s">
        <v>107</v>
      </c>
      <c r="AG338" s="3">
        <v>0.33025462962962965</v>
      </c>
      <c r="AH338" s="3">
        <v>0.33106481481481481</v>
      </c>
      <c r="AI338" s="3">
        <v>0.61728009259259264</v>
      </c>
      <c r="AJ338" s="3">
        <v>0.33934027777777781</v>
      </c>
      <c r="AK338" s="3">
        <v>0.68695601851851851</v>
      </c>
      <c r="AL338" s="3">
        <v>0.33934027777777781</v>
      </c>
      <c r="AN338" s="3">
        <v>0.68695601851851851</v>
      </c>
      <c r="AP338" s="3">
        <v>0.62355324074074081</v>
      </c>
      <c r="AQ338" s="3">
        <v>0.6994097222222222</v>
      </c>
      <c r="AR338" s="3">
        <v>0.71980324074074076</v>
      </c>
      <c r="AS338" s="3">
        <v>0.38954861111111111</v>
      </c>
      <c r="AT338" s="3">
        <v>13</v>
      </c>
      <c r="AU338" s="3">
        <v>11</v>
      </c>
      <c r="AV338" s="3">
        <v>5</v>
      </c>
      <c r="AW338" s="3">
        <v>2</v>
      </c>
      <c r="AX338" s="3">
        <v>0.69599999999999995</v>
      </c>
      <c r="AY338" s="3">
        <v>0.54900000000000004</v>
      </c>
      <c r="AZ338" s="3">
        <v>1.6E-2</v>
      </c>
      <c r="BA338" s="3">
        <v>0.30399999999999999</v>
      </c>
      <c r="BB338" s="3">
        <v>12</v>
      </c>
      <c r="BC338" s="3">
        <v>5</v>
      </c>
      <c r="BD338" s="3">
        <v>2</v>
      </c>
      <c r="BE338" s="3">
        <v>0.16700000000000001</v>
      </c>
      <c r="BF338" s="3">
        <v>0.41699999999999998</v>
      </c>
      <c r="BG338" s="3">
        <v>0.11839120370370371</v>
      </c>
      <c r="BH338" s="3">
        <v>79.7</v>
      </c>
      <c r="BI338" s="3">
        <v>6.5254629629629635E-2</v>
      </c>
      <c r="BJ338" s="3">
        <v>9.8611111111111104E-3</v>
      </c>
      <c r="BK338" s="3">
        <v>6.6</v>
      </c>
      <c r="BL338" s="3">
        <v>5.4398148148148149E-3</v>
      </c>
    </row>
    <row r="339" spans="1:64" x14ac:dyDescent="0.25">
      <c r="A339" s="2">
        <v>41771</v>
      </c>
      <c r="B339" s="3">
        <v>5</v>
      </c>
      <c r="C339" s="3">
        <v>2</v>
      </c>
      <c r="D339" s="3">
        <v>20</v>
      </c>
      <c r="E339" s="4" t="s">
        <v>79</v>
      </c>
      <c r="F339" s="5">
        <v>2014</v>
      </c>
      <c r="G339" s="4" t="s">
        <v>59</v>
      </c>
      <c r="H339" s="4" t="s">
        <v>90</v>
      </c>
      <c r="I339" s="4" t="s">
        <v>91</v>
      </c>
      <c r="J339" s="4" t="s">
        <v>70</v>
      </c>
      <c r="K339" s="4" t="s">
        <v>74</v>
      </c>
      <c r="L339" s="4" t="s">
        <v>99</v>
      </c>
      <c r="Q339" s="4">
        <v>12084</v>
      </c>
      <c r="R339" s="4" t="s">
        <v>347</v>
      </c>
      <c r="U339" s="4">
        <v>12084</v>
      </c>
      <c r="W339" s="4" t="s">
        <v>230</v>
      </c>
      <c r="X339" s="4" t="s">
        <v>100</v>
      </c>
      <c r="Y339" s="4" t="s">
        <v>105</v>
      </c>
      <c r="Z339" s="4" t="s">
        <v>106</v>
      </c>
      <c r="AC339" s="3">
        <v>0.3125</v>
      </c>
      <c r="AD339" s="3">
        <v>0.66666666666666663</v>
      </c>
      <c r="AE339" s="3">
        <v>0.35416666666666669</v>
      </c>
      <c r="AF339" s="4" t="s">
        <v>107</v>
      </c>
      <c r="AG339" s="3">
        <v>0.35818287037037039</v>
      </c>
      <c r="AH339" s="3">
        <v>0.50494212962962959</v>
      </c>
      <c r="AI339" s="3">
        <v>0.83696759259259268</v>
      </c>
      <c r="AJ339" s="3">
        <v>0.52012731481481478</v>
      </c>
      <c r="AK339" s="3">
        <v>0.82164351851851858</v>
      </c>
      <c r="AL339" s="3">
        <v>0.55086805555555551</v>
      </c>
      <c r="AN339" s="3">
        <v>0.7868518518518518</v>
      </c>
      <c r="AP339" s="3">
        <v>0.50494212962962959</v>
      </c>
      <c r="AQ339" s="3">
        <v>0.83696759259259268</v>
      </c>
      <c r="AR339" s="3">
        <v>0.83708333333333329</v>
      </c>
      <c r="AS339" s="3">
        <v>0.47890046296296296</v>
      </c>
      <c r="AT339" s="3">
        <v>9</v>
      </c>
      <c r="AU339" s="3">
        <v>7</v>
      </c>
      <c r="AV339" s="3">
        <v>4</v>
      </c>
      <c r="AW339" s="3">
        <v>1</v>
      </c>
      <c r="AX339" s="3">
        <v>0.64900000000000002</v>
      </c>
      <c r="AY339" s="3">
        <v>0.23599999999999999</v>
      </c>
      <c r="AZ339" s="3">
        <v>0</v>
      </c>
      <c r="BA339" s="3">
        <v>0.35099999999999998</v>
      </c>
      <c r="BB339" s="3">
        <v>8</v>
      </c>
      <c r="BC339" s="3">
        <v>4</v>
      </c>
      <c r="BD339" s="3">
        <v>1</v>
      </c>
      <c r="BE339" s="3">
        <v>0.125</v>
      </c>
      <c r="BF339" s="3">
        <v>0.5</v>
      </c>
      <c r="BG339" s="3">
        <v>0.16814814814814816</v>
      </c>
      <c r="BH339" s="3">
        <v>124.6</v>
      </c>
      <c r="BI339" s="3">
        <v>5.9467592592592593E-2</v>
      </c>
      <c r="BJ339" s="3">
        <v>2.101851851851852E-2</v>
      </c>
      <c r="BK339" s="3">
        <v>15.6</v>
      </c>
      <c r="BL339" s="3">
        <v>7.4305555555555548E-3</v>
      </c>
    </row>
    <row r="340" spans="1:64" x14ac:dyDescent="0.25">
      <c r="A340" s="2">
        <v>41771</v>
      </c>
      <c r="B340" s="3">
        <v>5</v>
      </c>
      <c r="C340" s="3">
        <v>2</v>
      </c>
      <c r="D340" s="3">
        <v>20</v>
      </c>
      <c r="E340" s="4" t="s">
        <v>79</v>
      </c>
      <c r="F340" s="5">
        <v>2014</v>
      </c>
      <c r="G340" s="4" t="s">
        <v>59</v>
      </c>
      <c r="H340" s="4" t="s">
        <v>90</v>
      </c>
      <c r="I340" s="4" t="s">
        <v>91</v>
      </c>
      <c r="J340" s="4" t="s">
        <v>70</v>
      </c>
      <c r="K340" s="4" t="s">
        <v>74</v>
      </c>
      <c r="L340" s="4" t="s">
        <v>99</v>
      </c>
      <c r="Q340" s="4">
        <v>12085</v>
      </c>
      <c r="R340" s="4" t="s">
        <v>348</v>
      </c>
      <c r="U340" s="4">
        <v>12085</v>
      </c>
      <c r="W340" s="4" t="s">
        <v>231</v>
      </c>
      <c r="X340" s="4" t="s">
        <v>100</v>
      </c>
      <c r="Y340" s="4" t="s">
        <v>105</v>
      </c>
      <c r="Z340" s="4" t="s">
        <v>106</v>
      </c>
      <c r="AC340" s="3">
        <v>0.3125</v>
      </c>
      <c r="AD340" s="3">
        <v>0.66666666666666663</v>
      </c>
      <c r="AE340" s="3">
        <v>0.35416666666666669</v>
      </c>
      <c r="AF340" s="4" t="s">
        <v>107</v>
      </c>
      <c r="AG340" s="3">
        <v>0.31126157407407407</v>
      </c>
      <c r="AH340" s="3">
        <v>0.31164351851851851</v>
      </c>
      <c r="AI340" s="3">
        <v>0.51817129629629632</v>
      </c>
      <c r="AJ340" s="3">
        <v>0.31392361111111111</v>
      </c>
      <c r="AK340" s="3">
        <v>0.65741898148148148</v>
      </c>
      <c r="AL340" s="3">
        <v>0.33252314814814815</v>
      </c>
      <c r="AN340" s="3">
        <v>0.65741898148148148</v>
      </c>
      <c r="AP340" s="3">
        <v>0.51959490740740744</v>
      </c>
      <c r="AQ340" s="3">
        <v>0.66950231481481481</v>
      </c>
      <c r="AR340" s="3">
        <v>0.67012731481481491</v>
      </c>
      <c r="AS340" s="3">
        <v>0.35886574074074074</v>
      </c>
      <c r="AT340" s="3">
        <v>13</v>
      </c>
      <c r="AU340" s="3">
        <v>10</v>
      </c>
      <c r="AV340" s="3">
        <v>6</v>
      </c>
      <c r="AW340" s="3">
        <v>1</v>
      </c>
      <c r="AX340" s="3">
        <v>0.77600000000000002</v>
      </c>
      <c r="AY340" s="3">
        <v>0.68700000000000006</v>
      </c>
      <c r="AZ340" s="3">
        <v>0</v>
      </c>
      <c r="BA340" s="3">
        <v>0.224</v>
      </c>
      <c r="BB340" s="3">
        <v>11</v>
      </c>
      <c r="BC340" s="3">
        <v>6</v>
      </c>
      <c r="BD340" s="3">
        <v>1</v>
      </c>
      <c r="BE340" s="3">
        <v>9.0999999999999998E-2</v>
      </c>
      <c r="BF340" s="3">
        <v>0.54500000000000004</v>
      </c>
      <c r="BG340" s="3">
        <v>8.020833333333334E-2</v>
      </c>
      <c r="BH340" s="3">
        <v>56.3</v>
      </c>
      <c r="BI340" s="3">
        <v>5.3645833333333337E-2</v>
      </c>
      <c r="BJ340" s="3">
        <v>7.2916666666666659E-3</v>
      </c>
      <c r="BK340" s="3">
        <v>5.0999999999999996</v>
      </c>
      <c r="BL340" s="3">
        <v>4.8726851851851856E-3</v>
      </c>
    </row>
    <row r="341" spans="1:64" x14ac:dyDescent="0.25">
      <c r="A341" s="2">
        <v>41771</v>
      </c>
      <c r="B341" s="3">
        <v>5</v>
      </c>
      <c r="C341" s="3">
        <v>2</v>
      </c>
      <c r="D341" s="3">
        <v>20</v>
      </c>
      <c r="E341" s="4" t="s">
        <v>79</v>
      </c>
      <c r="F341" s="5">
        <v>2014</v>
      </c>
      <c r="G341" s="4" t="s">
        <v>59</v>
      </c>
      <c r="H341" s="4" t="s">
        <v>90</v>
      </c>
      <c r="I341" s="4" t="s">
        <v>91</v>
      </c>
      <c r="J341" s="4" t="s">
        <v>70</v>
      </c>
      <c r="K341" s="4" t="s">
        <v>74</v>
      </c>
      <c r="L341" s="4" t="s">
        <v>99</v>
      </c>
      <c r="Q341" s="4">
        <v>12088</v>
      </c>
      <c r="R341" s="4" t="s">
        <v>349</v>
      </c>
      <c r="U341" s="4">
        <v>12088</v>
      </c>
      <c r="W341" s="4" t="s">
        <v>232</v>
      </c>
      <c r="X341" s="4" t="s">
        <v>100</v>
      </c>
      <c r="Y341" s="4" t="s">
        <v>105</v>
      </c>
      <c r="Z341" s="4" t="s">
        <v>106</v>
      </c>
      <c r="AC341" s="3">
        <v>0.3125</v>
      </c>
      <c r="AD341" s="3">
        <v>0.66666666666666663</v>
      </c>
      <c r="AE341" s="3">
        <v>0.35416666666666669</v>
      </c>
      <c r="AF341" s="4" t="s">
        <v>107</v>
      </c>
      <c r="AG341" s="3">
        <v>0.44846064814814812</v>
      </c>
      <c r="AH341" s="3">
        <v>0.45792824074074073</v>
      </c>
      <c r="AI341" s="3">
        <v>0.83472222222222225</v>
      </c>
      <c r="AJ341" s="3">
        <v>0.50854166666666667</v>
      </c>
      <c r="AK341" s="3">
        <v>0.82336805555555559</v>
      </c>
      <c r="AL341" s="3">
        <v>0.50854166666666667</v>
      </c>
      <c r="AN341" s="3">
        <v>0.75512731481481488</v>
      </c>
      <c r="AP341" s="3">
        <v>0.45792824074074073</v>
      </c>
      <c r="AQ341" s="3">
        <v>0.83472222222222225</v>
      </c>
      <c r="AR341" s="3">
        <v>0.83509259259259261</v>
      </c>
      <c r="AS341" s="3">
        <v>0.38663194444444443</v>
      </c>
      <c r="AT341" s="3">
        <v>13</v>
      </c>
      <c r="AU341" s="3">
        <v>10</v>
      </c>
      <c r="AV341" s="3">
        <v>5</v>
      </c>
      <c r="AW341" s="3">
        <v>1</v>
      </c>
      <c r="AX341" s="3">
        <v>0.56999999999999995</v>
      </c>
      <c r="AY341" s="3">
        <v>0.36</v>
      </c>
      <c r="AZ341" s="3">
        <v>0</v>
      </c>
      <c r="BA341" s="3">
        <v>0.43</v>
      </c>
      <c r="BB341" s="3">
        <v>11</v>
      </c>
      <c r="BC341" s="3">
        <v>5</v>
      </c>
      <c r="BD341" s="3">
        <v>1</v>
      </c>
      <c r="BE341" s="3">
        <v>9.0999999999999998E-2</v>
      </c>
      <c r="BF341" s="3">
        <v>0.45500000000000002</v>
      </c>
      <c r="BG341" s="3">
        <v>0.16642361111111112</v>
      </c>
      <c r="BH341" s="3">
        <v>120.3</v>
      </c>
      <c r="BI341" s="3">
        <v>3.5659722222222225E-2</v>
      </c>
      <c r="BJ341" s="3">
        <v>1.5127314814814816E-2</v>
      </c>
      <c r="BK341" s="3">
        <v>10.9</v>
      </c>
      <c r="BL341" s="3">
        <v>3.2407407407407406E-3</v>
      </c>
    </row>
    <row r="342" spans="1:64" x14ac:dyDescent="0.25">
      <c r="A342" s="2">
        <v>41771</v>
      </c>
      <c r="B342" s="3">
        <v>5</v>
      </c>
      <c r="C342" s="3">
        <v>2</v>
      </c>
      <c r="D342" s="3">
        <v>20</v>
      </c>
      <c r="E342" s="4" t="s">
        <v>79</v>
      </c>
      <c r="F342" s="5">
        <v>2014</v>
      </c>
      <c r="G342" s="4" t="s">
        <v>59</v>
      </c>
      <c r="H342" s="4" t="s">
        <v>90</v>
      </c>
      <c r="I342" s="4" t="s">
        <v>91</v>
      </c>
      <c r="J342" s="4" t="s">
        <v>70</v>
      </c>
      <c r="K342" s="4" t="s">
        <v>74</v>
      </c>
      <c r="L342" s="4" t="s">
        <v>99</v>
      </c>
      <c r="Q342" s="4">
        <v>12089</v>
      </c>
      <c r="R342" s="4" t="s">
        <v>350</v>
      </c>
      <c r="U342" s="4">
        <v>12089</v>
      </c>
      <c r="W342" s="4" t="s">
        <v>233</v>
      </c>
      <c r="X342" s="4" t="s">
        <v>100</v>
      </c>
      <c r="Y342" s="4" t="s">
        <v>105</v>
      </c>
      <c r="Z342" s="4" t="s">
        <v>106</v>
      </c>
      <c r="AC342" s="3">
        <v>0.3125</v>
      </c>
      <c r="AD342" s="3">
        <v>0.66666666666666663</v>
      </c>
      <c r="AE342" s="3">
        <v>0.35416666666666669</v>
      </c>
      <c r="AF342" s="4" t="s">
        <v>107</v>
      </c>
      <c r="AG342" s="3">
        <v>0.29761574074074076</v>
      </c>
      <c r="AH342" s="3">
        <v>0.3321412037037037</v>
      </c>
      <c r="AI342" s="3">
        <v>0.67813657407407402</v>
      </c>
      <c r="AJ342" s="3">
        <v>0.34805555555555556</v>
      </c>
      <c r="AK342" s="3">
        <v>0.66276620370370376</v>
      </c>
      <c r="AL342" s="3">
        <v>0.34805555555555556</v>
      </c>
      <c r="AN342" s="3">
        <v>0.66276620370370376</v>
      </c>
      <c r="AP342" s="3">
        <v>0.3321412037037037</v>
      </c>
      <c r="AQ342" s="3">
        <v>0.67813657407407402</v>
      </c>
      <c r="AR342" s="3">
        <v>0.67981481481481476</v>
      </c>
      <c r="AS342" s="3">
        <v>0.38219907407407411</v>
      </c>
      <c r="AT342" s="3">
        <v>13</v>
      </c>
      <c r="AU342" s="3">
        <v>11</v>
      </c>
      <c r="AV342" s="3">
        <v>6</v>
      </c>
      <c r="AW342" s="3">
        <v>1</v>
      </c>
      <c r="AX342" s="3">
        <v>0.69199999999999995</v>
      </c>
      <c r="AY342" s="3">
        <v>0.38900000000000001</v>
      </c>
      <c r="AZ342" s="3">
        <v>0</v>
      </c>
      <c r="BA342" s="3">
        <v>0.308</v>
      </c>
      <c r="BB342" s="3">
        <v>12</v>
      </c>
      <c r="BC342" s="3">
        <v>6</v>
      </c>
      <c r="BD342" s="3">
        <v>1</v>
      </c>
      <c r="BE342" s="3">
        <v>8.3000000000000004E-2</v>
      </c>
      <c r="BF342" s="3">
        <v>0.5</v>
      </c>
      <c r="BG342" s="3">
        <v>0.11783564814814813</v>
      </c>
      <c r="BH342" s="3">
        <v>92.3</v>
      </c>
      <c r="BI342" s="3">
        <v>0.11001157407407407</v>
      </c>
      <c r="BJ342" s="3">
        <v>9.8148148148148144E-3</v>
      </c>
      <c r="BK342" s="3">
        <v>7.7</v>
      </c>
      <c r="BL342" s="3">
        <v>9.1666666666666667E-3</v>
      </c>
    </row>
    <row r="343" spans="1:64" x14ac:dyDescent="0.25">
      <c r="A343" s="2">
        <v>41772</v>
      </c>
      <c r="B343" s="3">
        <v>5</v>
      </c>
      <c r="C343" s="3">
        <v>2</v>
      </c>
      <c r="D343" s="3">
        <v>20</v>
      </c>
      <c r="E343" s="4" t="s">
        <v>81</v>
      </c>
      <c r="F343" s="5">
        <v>2014</v>
      </c>
      <c r="G343" s="4" t="s">
        <v>59</v>
      </c>
      <c r="H343" s="4" t="s">
        <v>90</v>
      </c>
      <c r="I343" s="4" t="s">
        <v>91</v>
      </c>
      <c r="J343" s="4" t="s">
        <v>70</v>
      </c>
      <c r="K343" s="4" t="s">
        <v>74</v>
      </c>
      <c r="L343" s="4" t="s">
        <v>99</v>
      </c>
      <c r="Q343" s="4">
        <v>11044</v>
      </c>
      <c r="R343" s="4" t="s">
        <v>351</v>
      </c>
      <c r="U343" s="4">
        <v>11044</v>
      </c>
      <c r="W343" s="4" t="s">
        <v>234</v>
      </c>
      <c r="X343" s="4" t="s">
        <v>100</v>
      </c>
      <c r="Y343" s="4" t="s">
        <v>105</v>
      </c>
      <c r="Z343" s="4" t="s">
        <v>106</v>
      </c>
      <c r="AC343" s="3">
        <v>0.3125</v>
      </c>
      <c r="AD343" s="3">
        <v>0.66666666666666663</v>
      </c>
      <c r="AE343" s="3">
        <v>0.35416666666666669</v>
      </c>
      <c r="AF343" s="4" t="s">
        <v>107</v>
      </c>
      <c r="AG343" s="3">
        <v>0.30150462962962959</v>
      </c>
      <c r="AH343" s="3">
        <v>0.30384259259259261</v>
      </c>
      <c r="AI343" s="3">
        <v>0.75550925925925927</v>
      </c>
      <c r="AJ343" s="3">
        <v>0.33241898148148147</v>
      </c>
      <c r="AK343" s="3">
        <v>0.7316435185185185</v>
      </c>
      <c r="AL343" s="3">
        <v>0.33241898148148147</v>
      </c>
      <c r="AN343" s="3">
        <v>0.58841435185185187</v>
      </c>
      <c r="AP343" s="3">
        <v>0.30384259259259261</v>
      </c>
      <c r="AQ343" s="3">
        <v>0.75550925925925927</v>
      </c>
      <c r="AR343" s="3">
        <v>0.75574074074074071</v>
      </c>
      <c r="AS343" s="3">
        <v>0.45423611111111112</v>
      </c>
      <c r="AT343" s="3">
        <v>10</v>
      </c>
      <c r="AU343" s="3">
        <v>8</v>
      </c>
      <c r="AV343" s="3">
        <v>4</v>
      </c>
      <c r="AW343" s="3">
        <v>1</v>
      </c>
      <c r="AX343" s="3">
        <v>0.60799999999999998</v>
      </c>
      <c r="AY343" s="3">
        <v>0.39700000000000002</v>
      </c>
      <c r="AZ343" s="3">
        <v>0</v>
      </c>
      <c r="BA343" s="3">
        <v>0.39200000000000002</v>
      </c>
      <c r="BB343" s="3">
        <v>9</v>
      </c>
      <c r="BC343" s="3">
        <v>4</v>
      </c>
      <c r="BD343" s="3">
        <v>1</v>
      </c>
      <c r="BE343" s="3">
        <v>0.111</v>
      </c>
      <c r="BF343" s="3">
        <v>0.44400000000000001</v>
      </c>
      <c r="BG343" s="3">
        <v>0.17826388888888889</v>
      </c>
      <c r="BH343" s="3">
        <v>183.2</v>
      </c>
      <c r="BI343" s="3">
        <v>2.431712962962963E-2</v>
      </c>
      <c r="BJ343" s="3">
        <v>1.9803240740740739E-2</v>
      </c>
      <c r="BK343" s="3">
        <v>20.399999999999999</v>
      </c>
      <c r="BL343" s="3">
        <v>2.6967592592592594E-3</v>
      </c>
    </row>
    <row r="344" spans="1:64" x14ac:dyDescent="0.25">
      <c r="A344" s="2">
        <v>41772</v>
      </c>
      <c r="B344" s="3">
        <v>5</v>
      </c>
      <c r="C344" s="3">
        <v>2</v>
      </c>
      <c r="D344" s="3">
        <v>20</v>
      </c>
      <c r="E344" s="4" t="s">
        <v>81</v>
      </c>
      <c r="F344" s="5">
        <v>2014</v>
      </c>
      <c r="G344" s="4" t="s">
        <v>59</v>
      </c>
      <c r="H344" s="4" t="s">
        <v>90</v>
      </c>
      <c r="I344" s="4" t="s">
        <v>91</v>
      </c>
      <c r="J344" s="4" t="s">
        <v>70</v>
      </c>
      <c r="K344" s="4" t="s">
        <v>74</v>
      </c>
      <c r="L344" s="4" t="s">
        <v>99</v>
      </c>
      <c r="Q344" s="4">
        <v>11046</v>
      </c>
      <c r="R344" s="4" t="s">
        <v>346</v>
      </c>
      <c r="U344" s="4">
        <v>11046</v>
      </c>
      <c r="W344" s="4" t="s">
        <v>229</v>
      </c>
      <c r="X344" s="4" t="s">
        <v>100</v>
      </c>
      <c r="Y344" s="4" t="s">
        <v>105</v>
      </c>
      <c r="Z344" s="4" t="s">
        <v>106</v>
      </c>
      <c r="AC344" s="3">
        <v>0.3125</v>
      </c>
      <c r="AD344" s="3">
        <v>0.66666666666666663</v>
      </c>
      <c r="AE344" s="3">
        <v>0.35416666666666669</v>
      </c>
      <c r="AF344" s="4" t="s">
        <v>107</v>
      </c>
      <c r="AG344" s="3">
        <v>0.33504629629629629</v>
      </c>
      <c r="AH344" s="3">
        <v>0.33621527777777777</v>
      </c>
      <c r="AI344" s="3">
        <v>0.69405092592592599</v>
      </c>
      <c r="AJ344" s="3">
        <v>0.34378472222222217</v>
      </c>
      <c r="AK344" s="3">
        <v>0.67837962962962972</v>
      </c>
      <c r="AL344" s="3">
        <v>0.34378472222222217</v>
      </c>
      <c r="AN344" s="3">
        <v>0.5763194444444445</v>
      </c>
      <c r="AP344" s="3">
        <v>0.33621527777777777</v>
      </c>
      <c r="AQ344" s="3">
        <v>0.69405092592592599</v>
      </c>
      <c r="AR344" s="3">
        <v>0.69418981481481479</v>
      </c>
      <c r="AS344" s="3">
        <v>0.3591435185185185</v>
      </c>
      <c r="AT344" s="3">
        <v>12</v>
      </c>
      <c r="AU344" s="3">
        <v>9</v>
      </c>
      <c r="AV344" s="3">
        <v>4</v>
      </c>
      <c r="AW344" s="3">
        <v>1</v>
      </c>
      <c r="AX344" s="3">
        <v>0.79300000000000004</v>
      </c>
      <c r="AY344" s="3">
        <v>0.36299999999999999</v>
      </c>
      <c r="AZ344" s="3">
        <v>0</v>
      </c>
      <c r="BA344" s="3">
        <v>0.20699999999999999</v>
      </c>
      <c r="BB344" s="3">
        <v>10</v>
      </c>
      <c r="BC344" s="3">
        <v>4</v>
      </c>
      <c r="BD344" s="3">
        <v>1</v>
      </c>
      <c r="BE344" s="3">
        <v>0.1</v>
      </c>
      <c r="BF344" s="3">
        <v>0.4</v>
      </c>
      <c r="BG344" s="3">
        <v>7.4479166666666666E-2</v>
      </c>
      <c r="BH344" s="3">
        <v>56.3</v>
      </c>
      <c r="BI344" s="3">
        <v>0.18560185185185185</v>
      </c>
      <c r="BJ344" s="3">
        <v>7.4537037037037028E-3</v>
      </c>
      <c r="BK344" s="3">
        <v>5.6</v>
      </c>
      <c r="BL344" s="3">
        <v>1.8564814814814815E-2</v>
      </c>
    </row>
    <row r="345" spans="1:64" x14ac:dyDescent="0.25">
      <c r="A345" s="2">
        <v>41772</v>
      </c>
      <c r="B345" s="3">
        <v>5</v>
      </c>
      <c r="C345" s="3">
        <v>2</v>
      </c>
      <c r="D345" s="3">
        <v>20</v>
      </c>
      <c r="E345" s="4" t="s">
        <v>81</v>
      </c>
      <c r="F345" s="5">
        <v>2014</v>
      </c>
      <c r="G345" s="4" t="s">
        <v>59</v>
      </c>
      <c r="H345" s="4" t="s">
        <v>90</v>
      </c>
      <c r="I345" s="4" t="s">
        <v>91</v>
      </c>
      <c r="J345" s="4" t="s">
        <v>70</v>
      </c>
      <c r="K345" s="4" t="s">
        <v>74</v>
      </c>
      <c r="L345" s="4" t="s">
        <v>99</v>
      </c>
      <c r="Q345" s="4">
        <v>12084</v>
      </c>
      <c r="R345" s="4" t="s">
        <v>347</v>
      </c>
      <c r="U345" s="4">
        <v>12084</v>
      </c>
      <c r="W345" s="4" t="s">
        <v>230</v>
      </c>
      <c r="X345" s="4" t="s">
        <v>100</v>
      </c>
      <c r="Y345" s="4" t="s">
        <v>105</v>
      </c>
      <c r="Z345" s="4" t="s">
        <v>106</v>
      </c>
      <c r="AC345" s="3">
        <v>0.3125</v>
      </c>
      <c r="AD345" s="3">
        <v>0.66666666666666663</v>
      </c>
      <c r="AE345" s="3">
        <v>0.35416666666666669</v>
      </c>
      <c r="AF345" s="4" t="s">
        <v>107</v>
      </c>
      <c r="AG345" s="3">
        <v>0.33229166666666665</v>
      </c>
      <c r="AH345" s="3">
        <v>0.33431712962962962</v>
      </c>
      <c r="AI345" s="3">
        <v>0.55115740740740737</v>
      </c>
      <c r="AJ345" s="3">
        <v>0.36474537037037041</v>
      </c>
      <c r="AK345" s="3">
        <v>0.5308680555555555</v>
      </c>
      <c r="AL345" s="3">
        <v>0.36474537037037041</v>
      </c>
      <c r="AN345" s="3">
        <v>0.5308680555555555</v>
      </c>
      <c r="AP345" s="3">
        <v>0.33431712962962962</v>
      </c>
      <c r="AQ345" s="3">
        <v>0.55115740740740737</v>
      </c>
      <c r="AR345" s="3">
        <v>0.55164351851851856</v>
      </c>
      <c r="AS345" s="3">
        <v>0.21935185185185183</v>
      </c>
      <c r="AT345" s="3">
        <v>7</v>
      </c>
      <c r="AU345" s="3">
        <v>5</v>
      </c>
      <c r="AV345" s="3">
        <v>4</v>
      </c>
      <c r="AW345" s="3">
        <v>1</v>
      </c>
      <c r="AX345" s="3">
        <v>0.44400000000000001</v>
      </c>
      <c r="AY345" s="3">
        <v>0.38</v>
      </c>
      <c r="AZ345" s="3">
        <v>0</v>
      </c>
      <c r="BA345" s="3">
        <v>0.55600000000000005</v>
      </c>
      <c r="BB345" s="3">
        <v>6</v>
      </c>
      <c r="BC345" s="3">
        <v>4</v>
      </c>
      <c r="BD345" s="3">
        <v>1</v>
      </c>
      <c r="BE345" s="3">
        <v>0.16700000000000001</v>
      </c>
      <c r="BF345" s="3">
        <v>0.66700000000000004</v>
      </c>
      <c r="BG345" s="3">
        <v>0.12204861111111111</v>
      </c>
      <c r="BH345" s="3">
        <v>71.3</v>
      </c>
      <c r="BI345" s="3">
        <v>3.8506944444444448E-2</v>
      </c>
      <c r="BJ345" s="3">
        <v>2.0347222222222221E-2</v>
      </c>
      <c r="BK345" s="3">
        <v>11.9</v>
      </c>
      <c r="BL345" s="3">
        <v>6.4236111111111117E-3</v>
      </c>
    </row>
    <row r="346" spans="1:64" x14ac:dyDescent="0.25">
      <c r="A346" s="2">
        <v>41772</v>
      </c>
      <c r="B346" s="3">
        <v>5</v>
      </c>
      <c r="C346" s="3">
        <v>2</v>
      </c>
      <c r="D346" s="3">
        <v>20</v>
      </c>
      <c r="E346" s="4" t="s">
        <v>81</v>
      </c>
      <c r="F346" s="5">
        <v>2014</v>
      </c>
      <c r="G346" s="4" t="s">
        <v>59</v>
      </c>
      <c r="H346" s="4" t="s">
        <v>90</v>
      </c>
      <c r="I346" s="4" t="s">
        <v>91</v>
      </c>
      <c r="J346" s="4" t="s">
        <v>70</v>
      </c>
      <c r="K346" s="4" t="s">
        <v>74</v>
      </c>
      <c r="L346" s="4" t="s">
        <v>99</v>
      </c>
      <c r="Q346" s="4">
        <v>12085</v>
      </c>
      <c r="R346" s="4" t="s">
        <v>348</v>
      </c>
      <c r="U346" s="4">
        <v>12085</v>
      </c>
      <c r="W346" s="4" t="s">
        <v>231</v>
      </c>
      <c r="X346" s="4" t="s">
        <v>100</v>
      </c>
      <c r="Y346" s="4" t="s">
        <v>105</v>
      </c>
      <c r="Z346" s="4" t="s">
        <v>106</v>
      </c>
      <c r="AC346" s="3">
        <v>0.3125</v>
      </c>
      <c r="AD346" s="3">
        <v>0.66666666666666663</v>
      </c>
      <c r="AE346" s="3">
        <v>0.35416666666666669</v>
      </c>
      <c r="AF346" s="4" t="s">
        <v>107</v>
      </c>
      <c r="AG346" s="3">
        <v>0.30820601851851853</v>
      </c>
      <c r="AH346" s="3">
        <v>0.30851851851851853</v>
      </c>
      <c r="AI346" s="3">
        <v>0.37331018518518522</v>
      </c>
      <c r="AJ346" s="3">
        <v>0.31104166666666666</v>
      </c>
      <c r="AK346" s="3">
        <v>0.60996527777777776</v>
      </c>
      <c r="AL346" s="3">
        <v>0.32826388888888891</v>
      </c>
      <c r="AN346" s="3">
        <v>0.60996527777777776</v>
      </c>
      <c r="AP346" s="3">
        <v>0.37910879629629629</v>
      </c>
      <c r="AQ346" s="3">
        <v>0.61821759259259257</v>
      </c>
      <c r="AR346" s="3">
        <v>0.61858796296296303</v>
      </c>
      <c r="AS346" s="3">
        <v>0.31038194444444445</v>
      </c>
      <c r="AT346" s="3">
        <v>15</v>
      </c>
      <c r="AU346" s="3">
        <v>13</v>
      </c>
      <c r="AV346" s="3">
        <v>5</v>
      </c>
      <c r="AW346" s="3">
        <v>2</v>
      </c>
      <c r="AX346" s="3">
        <v>0.67500000000000004</v>
      </c>
      <c r="AY346" s="3">
        <v>0.32</v>
      </c>
      <c r="AZ346" s="3">
        <v>1.9E-2</v>
      </c>
      <c r="BA346" s="3">
        <v>0.32500000000000001</v>
      </c>
      <c r="BB346" s="3">
        <v>14</v>
      </c>
      <c r="BC346" s="3">
        <v>5</v>
      </c>
      <c r="BD346" s="3">
        <v>2</v>
      </c>
      <c r="BE346" s="3">
        <v>0.14299999999999999</v>
      </c>
      <c r="BF346" s="3">
        <v>0.35699999999999998</v>
      </c>
      <c r="BG346" s="3">
        <v>0.10076388888888889</v>
      </c>
      <c r="BH346" s="3">
        <v>78.099999999999994</v>
      </c>
      <c r="BI346" s="3">
        <v>4.4930555555555557E-2</v>
      </c>
      <c r="BJ346" s="3">
        <v>7.1990740740740739E-3</v>
      </c>
      <c r="BK346" s="3">
        <v>5.6</v>
      </c>
      <c r="BL346" s="3">
        <v>3.2060185185185191E-3</v>
      </c>
    </row>
    <row r="347" spans="1:64" x14ac:dyDescent="0.25">
      <c r="A347" s="2">
        <v>41772</v>
      </c>
      <c r="B347" s="3">
        <v>5</v>
      </c>
      <c r="C347" s="3">
        <v>2</v>
      </c>
      <c r="D347" s="3">
        <v>20</v>
      </c>
      <c r="E347" s="4" t="s">
        <v>81</v>
      </c>
      <c r="F347" s="5">
        <v>2014</v>
      </c>
      <c r="G347" s="4" t="s">
        <v>59</v>
      </c>
      <c r="H347" s="4" t="s">
        <v>90</v>
      </c>
      <c r="I347" s="4" t="s">
        <v>91</v>
      </c>
      <c r="J347" s="4" t="s">
        <v>70</v>
      </c>
      <c r="K347" s="4" t="s">
        <v>74</v>
      </c>
      <c r="L347" s="4" t="s">
        <v>99</v>
      </c>
      <c r="Q347" s="4">
        <v>12088</v>
      </c>
      <c r="R347" s="4" t="s">
        <v>349</v>
      </c>
      <c r="U347" s="4">
        <v>12088</v>
      </c>
      <c r="W347" s="4" t="s">
        <v>232</v>
      </c>
      <c r="X347" s="4" t="s">
        <v>100</v>
      </c>
      <c r="Y347" s="4" t="s">
        <v>105</v>
      </c>
      <c r="Z347" s="4" t="s">
        <v>106</v>
      </c>
      <c r="AC347" s="3">
        <v>0.3125</v>
      </c>
      <c r="AD347" s="3">
        <v>0.66666666666666663</v>
      </c>
      <c r="AE347" s="3">
        <v>0.35416666666666669</v>
      </c>
      <c r="AF347" s="4" t="s">
        <v>107</v>
      </c>
      <c r="AG347" s="3">
        <v>0.4495601851851852</v>
      </c>
      <c r="AH347" s="3">
        <v>0.45986111111111111</v>
      </c>
      <c r="AI347" s="3">
        <v>0.73560185185185178</v>
      </c>
      <c r="AJ347" s="3">
        <v>0.47358796296296296</v>
      </c>
      <c r="AK347" s="3">
        <v>0.80740740740740735</v>
      </c>
      <c r="AL347" s="3">
        <v>0.49997685185185187</v>
      </c>
      <c r="AN347" s="3">
        <v>0.54682870370370373</v>
      </c>
      <c r="AP347" s="3">
        <v>0.45986111111111111</v>
      </c>
      <c r="AQ347" s="3">
        <v>0.73560185185185178</v>
      </c>
      <c r="AR347" s="3">
        <v>0.81016203703703704</v>
      </c>
      <c r="AS347" s="3">
        <v>0.36060185185185184</v>
      </c>
      <c r="AT347" s="3">
        <v>13</v>
      </c>
      <c r="AU347" s="3">
        <v>7</v>
      </c>
      <c r="AV347" s="3">
        <v>2</v>
      </c>
      <c r="AW347" s="3">
        <v>2</v>
      </c>
      <c r="AX347" s="3">
        <v>0.751</v>
      </c>
      <c r="AY347" s="3">
        <v>8.6999999999999994E-2</v>
      </c>
      <c r="AZ347" s="3">
        <v>0.19900000000000001</v>
      </c>
      <c r="BA347" s="3">
        <v>0.249</v>
      </c>
      <c r="BB347" s="3">
        <v>8</v>
      </c>
      <c r="BC347" s="3">
        <v>2</v>
      </c>
      <c r="BD347" s="3">
        <v>2</v>
      </c>
      <c r="BE347" s="3">
        <v>0.25</v>
      </c>
      <c r="BF347" s="3">
        <v>0.25</v>
      </c>
      <c r="BG347" s="3">
        <v>8.9884259259259261E-2</v>
      </c>
      <c r="BH347" s="3">
        <v>55.8</v>
      </c>
      <c r="BI347" s="3">
        <v>2.8518518518518523E-2</v>
      </c>
      <c r="BJ347" s="3">
        <v>1.1238425925925928E-2</v>
      </c>
      <c r="BK347" s="3">
        <v>7</v>
      </c>
      <c r="BL347" s="3">
        <v>3.5648148148148154E-3</v>
      </c>
    </row>
    <row r="348" spans="1:64" x14ac:dyDescent="0.25">
      <c r="A348" s="2">
        <v>41772</v>
      </c>
      <c r="B348" s="3">
        <v>5</v>
      </c>
      <c r="C348" s="3">
        <v>2</v>
      </c>
      <c r="D348" s="3">
        <v>20</v>
      </c>
      <c r="E348" s="4" t="s">
        <v>81</v>
      </c>
      <c r="F348" s="5">
        <v>2014</v>
      </c>
      <c r="G348" s="4" t="s">
        <v>59</v>
      </c>
      <c r="H348" s="4" t="s">
        <v>90</v>
      </c>
      <c r="I348" s="4" t="s">
        <v>91</v>
      </c>
      <c r="J348" s="4" t="s">
        <v>70</v>
      </c>
      <c r="K348" s="4" t="s">
        <v>74</v>
      </c>
      <c r="L348" s="4" t="s">
        <v>99</v>
      </c>
      <c r="Q348" s="4">
        <v>12089</v>
      </c>
      <c r="R348" s="4" t="s">
        <v>350</v>
      </c>
      <c r="U348" s="4">
        <v>12089</v>
      </c>
      <c r="W348" s="4" t="s">
        <v>233</v>
      </c>
      <c r="X348" s="4" t="s">
        <v>100</v>
      </c>
      <c r="Y348" s="4" t="s">
        <v>105</v>
      </c>
      <c r="Z348" s="4" t="s">
        <v>106</v>
      </c>
      <c r="AC348" s="3">
        <v>0.3125</v>
      </c>
      <c r="AD348" s="3">
        <v>0.66666666666666663</v>
      </c>
      <c r="AE348" s="3">
        <v>0.35416666666666669</v>
      </c>
      <c r="AF348" s="4" t="s">
        <v>107</v>
      </c>
      <c r="AG348" s="3">
        <v>0.32350694444444444</v>
      </c>
      <c r="AH348" s="3">
        <v>0.32921296296296299</v>
      </c>
      <c r="AI348" s="3">
        <v>0.70750000000000002</v>
      </c>
      <c r="AJ348" s="3">
        <v>0.34895833333333331</v>
      </c>
      <c r="AK348" s="3">
        <v>0.57401620370370365</v>
      </c>
      <c r="AL348" s="3">
        <v>0.34895833333333331</v>
      </c>
      <c r="AN348" s="3">
        <v>0.44310185185185186</v>
      </c>
      <c r="AP348" s="3">
        <v>0.32921296296296299</v>
      </c>
      <c r="AQ348" s="3">
        <v>0.70750000000000002</v>
      </c>
      <c r="AR348" s="3">
        <v>0.70859953703703704</v>
      </c>
      <c r="AS348" s="3">
        <v>0.3850925925925926</v>
      </c>
      <c r="AT348" s="3">
        <v>11</v>
      </c>
      <c r="AU348" s="3">
        <v>7</v>
      </c>
      <c r="AV348" s="3">
        <v>2</v>
      </c>
      <c r="AW348" s="3">
        <v>1</v>
      </c>
      <c r="AX348" s="3">
        <v>0.748</v>
      </c>
      <c r="AY348" s="3">
        <v>0.17599999999999999</v>
      </c>
      <c r="AZ348" s="3">
        <v>0</v>
      </c>
      <c r="BA348" s="3">
        <v>0.252</v>
      </c>
      <c r="BB348" s="3">
        <v>8</v>
      </c>
      <c r="BC348" s="3">
        <v>2</v>
      </c>
      <c r="BD348" s="3">
        <v>1</v>
      </c>
      <c r="BE348" s="3">
        <v>0.125</v>
      </c>
      <c r="BF348" s="3">
        <v>0.25</v>
      </c>
      <c r="BG348" s="3">
        <v>9.6956018518518525E-2</v>
      </c>
      <c r="BH348" s="3">
        <v>58.2</v>
      </c>
      <c r="BI348" s="3">
        <v>0.19832175925925924</v>
      </c>
      <c r="BJ348" s="3">
        <v>1.2118055555555556E-2</v>
      </c>
      <c r="BK348" s="3">
        <v>7.3</v>
      </c>
      <c r="BL348" s="3">
        <v>2.479166666666667E-2</v>
      </c>
    </row>
    <row r="349" spans="1:64" x14ac:dyDescent="0.25">
      <c r="A349" s="2">
        <v>41773</v>
      </c>
      <c r="B349" s="3">
        <v>5</v>
      </c>
      <c r="C349" s="3">
        <v>2</v>
      </c>
      <c r="D349" s="3">
        <v>20</v>
      </c>
      <c r="E349" s="4" t="s">
        <v>82</v>
      </c>
      <c r="F349" s="5">
        <v>2014</v>
      </c>
      <c r="G349" s="4" t="s">
        <v>59</v>
      </c>
      <c r="H349" s="4" t="s">
        <v>90</v>
      </c>
      <c r="I349" s="4" t="s">
        <v>91</v>
      </c>
      <c r="J349" s="4" t="s">
        <v>70</v>
      </c>
      <c r="K349" s="4" t="s">
        <v>74</v>
      </c>
      <c r="L349" s="4" t="s">
        <v>99</v>
      </c>
      <c r="Q349" s="4">
        <v>11044</v>
      </c>
      <c r="R349" s="4" t="s">
        <v>351</v>
      </c>
      <c r="U349" s="4">
        <v>11044</v>
      </c>
      <c r="W349" s="4" t="s">
        <v>234</v>
      </c>
      <c r="X349" s="4" t="s">
        <v>100</v>
      </c>
      <c r="Y349" s="4" t="s">
        <v>105</v>
      </c>
      <c r="Z349" s="4" t="s">
        <v>106</v>
      </c>
      <c r="AC349" s="3">
        <v>0.3125</v>
      </c>
      <c r="AD349" s="3">
        <v>0.66666666666666663</v>
      </c>
      <c r="AE349" s="3">
        <v>0.35416666666666669</v>
      </c>
      <c r="AF349" s="4" t="s">
        <v>107</v>
      </c>
      <c r="AG349" s="3">
        <v>0.29653935185185182</v>
      </c>
      <c r="AH349" s="3">
        <v>0.29734953703703704</v>
      </c>
      <c r="AI349" s="3">
        <v>0.70901620370370377</v>
      </c>
      <c r="AJ349" s="3">
        <v>0.33124999999999999</v>
      </c>
      <c r="AK349" s="3">
        <v>0.65150462962962963</v>
      </c>
      <c r="AL349" s="3">
        <v>0.33124999999999999</v>
      </c>
      <c r="AN349" s="3">
        <v>0.65150462962962963</v>
      </c>
      <c r="AP349" s="3">
        <v>0.29734953703703704</v>
      </c>
      <c r="AQ349" s="3">
        <v>0.70901620370370377</v>
      </c>
      <c r="AR349" s="3">
        <v>0.70915509259259257</v>
      </c>
      <c r="AS349" s="3">
        <v>0.41261574074074076</v>
      </c>
      <c r="AT349" s="3">
        <v>11</v>
      </c>
      <c r="AU349" s="3">
        <v>8</v>
      </c>
      <c r="AV349" s="3">
        <v>5</v>
      </c>
      <c r="AW349" s="3">
        <v>1</v>
      </c>
      <c r="AX349" s="3">
        <v>0.52200000000000002</v>
      </c>
      <c r="AY349" s="3">
        <v>0.44900000000000001</v>
      </c>
      <c r="AZ349" s="3">
        <v>0</v>
      </c>
      <c r="BA349" s="3">
        <v>0.47499999999999998</v>
      </c>
      <c r="BB349" s="3">
        <v>9</v>
      </c>
      <c r="BC349" s="3">
        <v>5</v>
      </c>
      <c r="BD349" s="3">
        <v>1</v>
      </c>
      <c r="BE349" s="3">
        <v>0.111</v>
      </c>
      <c r="BF349" s="3">
        <v>0.55600000000000005</v>
      </c>
      <c r="BG349" s="3">
        <v>0.19615740740740742</v>
      </c>
      <c r="BH349" s="3">
        <v>182.1</v>
      </c>
      <c r="BI349" s="3">
        <v>3.0231481481481481E-2</v>
      </c>
      <c r="BJ349" s="3">
        <v>2.179398148148148E-2</v>
      </c>
      <c r="BK349" s="3">
        <v>20.2</v>
      </c>
      <c r="BL349" s="3">
        <v>3.3564814814814811E-3</v>
      </c>
    </row>
    <row r="350" spans="1:64" x14ac:dyDescent="0.25">
      <c r="A350" s="2">
        <v>41773</v>
      </c>
      <c r="B350" s="3">
        <v>5</v>
      </c>
      <c r="C350" s="3">
        <v>2</v>
      </c>
      <c r="D350" s="3">
        <v>20</v>
      </c>
      <c r="E350" s="4" t="s">
        <v>82</v>
      </c>
      <c r="F350" s="5">
        <v>2014</v>
      </c>
      <c r="G350" s="4" t="s">
        <v>59</v>
      </c>
      <c r="H350" s="4" t="s">
        <v>90</v>
      </c>
      <c r="I350" s="4" t="s">
        <v>91</v>
      </c>
      <c r="J350" s="4" t="s">
        <v>70</v>
      </c>
      <c r="K350" s="4" t="s">
        <v>74</v>
      </c>
      <c r="L350" s="4" t="s">
        <v>99</v>
      </c>
      <c r="Q350" s="4">
        <v>11046</v>
      </c>
      <c r="R350" s="4" t="s">
        <v>346</v>
      </c>
      <c r="U350" s="4">
        <v>11046</v>
      </c>
      <c r="W350" s="4" t="s">
        <v>229</v>
      </c>
      <c r="X350" s="4" t="s">
        <v>100</v>
      </c>
      <c r="Y350" s="4" t="s">
        <v>105</v>
      </c>
      <c r="Z350" s="4" t="s">
        <v>106</v>
      </c>
      <c r="AC350" s="3">
        <v>0.3125</v>
      </c>
      <c r="AD350" s="3">
        <v>0.66666666666666663</v>
      </c>
      <c r="AE350" s="3">
        <v>0.35416666666666669</v>
      </c>
      <c r="AF350" s="4" t="s">
        <v>107</v>
      </c>
      <c r="AG350" s="3">
        <v>0.34059027777777778</v>
      </c>
      <c r="AH350" s="3">
        <v>0.34162037037037035</v>
      </c>
      <c r="AI350" s="3">
        <v>0.69813657407407403</v>
      </c>
      <c r="AJ350" s="3">
        <v>0.35560185185185184</v>
      </c>
      <c r="AK350" s="3">
        <v>0.69530092592592585</v>
      </c>
      <c r="AL350" s="3">
        <v>0.35560185185185184</v>
      </c>
      <c r="AN350" s="3">
        <v>0.6708101851851852</v>
      </c>
      <c r="AP350" s="3">
        <v>0.34162037037037035</v>
      </c>
      <c r="AQ350" s="3">
        <v>0.69813657407407403</v>
      </c>
      <c r="AR350" s="3">
        <v>0.69858796296296299</v>
      </c>
      <c r="AS350" s="3">
        <v>0.35799768518518515</v>
      </c>
      <c r="AT350" s="3">
        <v>13</v>
      </c>
      <c r="AU350" s="3">
        <v>9</v>
      </c>
      <c r="AV350" s="3">
        <v>4</v>
      </c>
      <c r="AW350" s="3">
        <v>1</v>
      </c>
      <c r="AX350" s="3">
        <v>0.67300000000000004</v>
      </c>
      <c r="AY350" s="3">
        <v>0.43099999999999999</v>
      </c>
      <c r="AZ350" s="3">
        <v>0</v>
      </c>
      <c r="BA350" s="3">
        <v>0.32700000000000001</v>
      </c>
      <c r="BB350" s="3">
        <v>10</v>
      </c>
      <c r="BC350" s="3">
        <v>4</v>
      </c>
      <c r="BD350" s="3">
        <v>1</v>
      </c>
      <c r="BE350" s="3">
        <v>0.1</v>
      </c>
      <c r="BF350" s="3">
        <v>0.4</v>
      </c>
      <c r="BG350" s="3">
        <v>0.11708333333333333</v>
      </c>
      <c r="BH350" s="3">
        <v>72.099999999999994</v>
      </c>
      <c r="BI350" s="3">
        <v>0.10276620370370371</v>
      </c>
      <c r="BJ350" s="3">
        <v>1.1712962962962965E-2</v>
      </c>
      <c r="BK350" s="3">
        <v>7.2</v>
      </c>
      <c r="BL350" s="3">
        <v>1.0277777777777778E-2</v>
      </c>
    </row>
    <row r="351" spans="1:64" x14ac:dyDescent="0.25">
      <c r="A351" s="2">
        <v>41773</v>
      </c>
      <c r="B351" s="3">
        <v>5</v>
      </c>
      <c r="C351" s="3">
        <v>2</v>
      </c>
      <c r="D351" s="3">
        <v>20</v>
      </c>
      <c r="E351" s="4" t="s">
        <v>82</v>
      </c>
      <c r="F351" s="5">
        <v>2014</v>
      </c>
      <c r="G351" s="4" t="s">
        <v>59</v>
      </c>
      <c r="H351" s="4" t="s">
        <v>90</v>
      </c>
      <c r="I351" s="4" t="s">
        <v>91</v>
      </c>
      <c r="J351" s="4" t="s">
        <v>70</v>
      </c>
      <c r="K351" s="4" t="s">
        <v>74</v>
      </c>
      <c r="L351" s="4" t="s">
        <v>99</v>
      </c>
      <c r="Q351" s="4">
        <v>12084</v>
      </c>
      <c r="R351" s="4" t="s">
        <v>347</v>
      </c>
      <c r="U351" s="4">
        <v>12084</v>
      </c>
      <c r="W351" s="4" t="s">
        <v>230</v>
      </c>
      <c r="X351" s="4" t="s">
        <v>100</v>
      </c>
      <c r="Y351" s="4" t="s">
        <v>105</v>
      </c>
      <c r="Z351" s="4" t="s">
        <v>106</v>
      </c>
      <c r="AC351" s="3">
        <v>0.3125</v>
      </c>
      <c r="AD351" s="3">
        <v>0.66666666666666663</v>
      </c>
      <c r="AE351" s="3">
        <v>0.35416666666666669</v>
      </c>
      <c r="AF351" s="4" t="s">
        <v>107</v>
      </c>
      <c r="AG351" s="3">
        <v>0.48774305555555553</v>
      </c>
      <c r="AH351" s="3">
        <v>0.48814814814814816</v>
      </c>
      <c r="AI351" s="3">
        <v>0.64959490740740744</v>
      </c>
      <c r="AJ351" s="3">
        <v>0.49918981481481484</v>
      </c>
      <c r="AK351" s="3">
        <v>0.85230324074074071</v>
      </c>
      <c r="AL351" s="3">
        <v>0.51445601851851852</v>
      </c>
      <c r="AN351" s="3">
        <v>0.80896990740740737</v>
      </c>
      <c r="AP351" s="3">
        <v>0.66241898148148148</v>
      </c>
      <c r="AQ351" s="3">
        <v>0.85462962962962974</v>
      </c>
      <c r="AR351" s="3">
        <v>0.8547569444444445</v>
      </c>
      <c r="AS351" s="3">
        <v>0.36701388888888892</v>
      </c>
      <c r="AT351" s="3">
        <v>13</v>
      </c>
      <c r="AU351" s="3">
        <v>11</v>
      </c>
      <c r="AV351" s="3">
        <v>4</v>
      </c>
      <c r="AW351" s="3">
        <v>2</v>
      </c>
      <c r="AX351" s="3">
        <v>0.67500000000000004</v>
      </c>
      <c r="AY351" s="3">
        <v>0.28100000000000003</v>
      </c>
      <c r="AZ351" s="3">
        <v>3.5000000000000003E-2</v>
      </c>
      <c r="BA351" s="3">
        <v>0.32600000000000001</v>
      </c>
      <c r="BB351" s="3">
        <v>12</v>
      </c>
      <c r="BC351" s="3">
        <v>4</v>
      </c>
      <c r="BD351" s="3">
        <v>2</v>
      </c>
      <c r="BE351" s="3">
        <v>0.16700000000000001</v>
      </c>
      <c r="BF351" s="3">
        <v>0.33300000000000002</v>
      </c>
      <c r="BG351" s="3">
        <v>0.11951388888888888</v>
      </c>
      <c r="BH351" s="3">
        <v>72.900000000000006</v>
      </c>
      <c r="BI351" s="3">
        <v>4.8668981481481487E-2</v>
      </c>
      <c r="BJ351" s="3">
        <v>9.9652777777777778E-3</v>
      </c>
      <c r="BK351" s="3">
        <v>6.1</v>
      </c>
      <c r="BL351" s="3">
        <v>4.0509259259259257E-3</v>
      </c>
    </row>
    <row r="352" spans="1:64" x14ac:dyDescent="0.25">
      <c r="A352" s="2">
        <v>41773</v>
      </c>
      <c r="B352" s="3">
        <v>5</v>
      </c>
      <c r="C352" s="3">
        <v>2</v>
      </c>
      <c r="D352" s="3">
        <v>20</v>
      </c>
      <c r="E352" s="4" t="s">
        <v>82</v>
      </c>
      <c r="F352" s="5">
        <v>2014</v>
      </c>
      <c r="G352" s="4" t="s">
        <v>59</v>
      </c>
      <c r="H352" s="4" t="s">
        <v>90</v>
      </c>
      <c r="I352" s="4" t="s">
        <v>91</v>
      </c>
      <c r="J352" s="4" t="s">
        <v>70</v>
      </c>
      <c r="K352" s="4" t="s">
        <v>74</v>
      </c>
      <c r="L352" s="4" t="s">
        <v>99</v>
      </c>
      <c r="Q352" s="4">
        <v>12085</v>
      </c>
      <c r="R352" s="4" t="s">
        <v>348</v>
      </c>
      <c r="U352" s="4">
        <v>12085</v>
      </c>
      <c r="W352" s="4" t="s">
        <v>231</v>
      </c>
      <c r="X352" s="4" t="s">
        <v>100</v>
      </c>
      <c r="Y352" s="4" t="s">
        <v>105</v>
      </c>
      <c r="Z352" s="4" t="s">
        <v>106</v>
      </c>
      <c r="AC352" s="3">
        <v>0.3125</v>
      </c>
      <c r="AD352" s="3">
        <v>0.66666666666666663</v>
      </c>
      <c r="AE352" s="3">
        <v>0.35416666666666669</v>
      </c>
      <c r="AF352" s="4" t="s">
        <v>107</v>
      </c>
      <c r="AG352" s="3">
        <v>0.30659722222222224</v>
      </c>
      <c r="AH352" s="3">
        <v>0.30777777777777776</v>
      </c>
      <c r="AI352" s="3">
        <v>0.3172800925925926</v>
      </c>
      <c r="AJ352" s="3">
        <v>0.31006944444444445</v>
      </c>
      <c r="AK352" s="3">
        <v>0.68314814814814817</v>
      </c>
      <c r="AL352" s="3">
        <v>0.35553240740740738</v>
      </c>
      <c r="AN352" s="3">
        <v>0.68314814814814817</v>
      </c>
      <c r="AP352" s="3">
        <v>0.52182870370370371</v>
      </c>
      <c r="AQ352" s="3">
        <v>0.69005787037037036</v>
      </c>
      <c r="AR352" s="3">
        <v>0.69025462962962969</v>
      </c>
      <c r="AS352" s="3">
        <v>0.38365740740740745</v>
      </c>
      <c r="AT352" s="3">
        <v>12</v>
      </c>
      <c r="AU352" s="3">
        <v>10</v>
      </c>
      <c r="AV352" s="3">
        <v>5</v>
      </c>
      <c r="AW352" s="3">
        <v>3</v>
      </c>
      <c r="AX352" s="3">
        <v>0.65700000000000003</v>
      </c>
      <c r="AY352" s="3">
        <v>0.53600000000000003</v>
      </c>
      <c r="AZ352" s="3">
        <v>6.7000000000000004E-2</v>
      </c>
      <c r="BA352" s="3">
        <v>0.34300000000000003</v>
      </c>
      <c r="BB352" s="3">
        <v>11</v>
      </c>
      <c r="BC352" s="3">
        <v>5</v>
      </c>
      <c r="BD352" s="3">
        <v>3</v>
      </c>
      <c r="BE352" s="3">
        <v>0.27300000000000002</v>
      </c>
      <c r="BF352" s="3">
        <v>0.45500000000000002</v>
      </c>
      <c r="BG352" s="3">
        <v>0.13153935185185187</v>
      </c>
      <c r="BH352" s="3">
        <v>114.5</v>
      </c>
      <c r="BI352" s="3">
        <v>3.4594907407407408E-2</v>
      </c>
      <c r="BJ352" s="3">
        <v>1.1956018518518517E-2</v>
      </c>
      <c r="BK352" s="3">
        <v>10.4</v>
      </c>
      <c r="BL352" s="3">
        <v>3.1481481481481482E-3</v>
      </c>
    </row>
    <row r="353" spans="1:64" x14ac:dyDescent="0.25">
      <c r="A353" s="2">
        <v>41773</v>
      </c>
      <c r="B353" s="3">
        <v>5</v>
      </c>
      <c r="C353" s="3">
        <v>2</v>
      </c>
      <c r="D353" s="3">
        <v>20</v>
      </c>
      <c r="E353" s="4" t="s">
        <v>82</v>
      </c>
      <c r="F353" s="5">
        <v>2014</v>
      </c>
      <c r="G353" s="4" t="s">
        <v>59</v>
      </c>
      <c r="H353" s="4" t="s">
        <v>90</v>
      </c>
      <c r="I353" s="4" t="s">
        <v>91</v>
      </c>
      <c r="J353" s="4" t="s">
        <v>70</v>
      </c>
      <c r="K353" s="4" t="s">
        <v>74</v>
      </c>
      <c r="L353" s="4" t="s">
        <v>99</v>
      </c>
      <c r="Q353" s="4">
        <v>12088</v>
      </c>
      <c r="R353" s="4" t="s">
        <v>349</v>
      </c>
      <c r="U353" s="4">
        <v>12088</v>
      </c>
      <c r="W353" s="4" t="s">
        <v>232</v>
      </c>
      <c r="X353" s="4" t="s">
        <v>100</v>
      </c>
      <c r="Y353" s="4" t="s">
        <v>105</v>
      </c>
      <c r="Z353" s="4" t="s">
        <v>106</v>
      </c>
      <c r="AC353" s="3">
        <v>0.3125</v>
      </c>
      <c r="AD353" s="3">
        <v>0.66666666666666663</v>
      </c>
      <c r="AE353" s="3">
        <v>0.35416666666666669</v>
      </c>
      <c r="AF353" s="4" t="s">
        <v>107</v>
      </c>
      <c r="AG353" s="3">
        <v>0.44978009259259261</v>
      </c>
      <c r="AH353" s="3">
        <v>0.49460648148148145</v>
      </c>
      <c r="AI353" s="3">
        <v>0.5438425925925926</v>
      </c>
      <c r="AJ353" s="3">
        <v>0.49768518518518517</v>
      </c>
      <c r="AK353" s="3">
        <v>0.87283564814814818</v>
      </c>
      <c r="AL353" s="3">
        <v>0.49768518518518517</v>
      </c>
      <c r="AN353" s="3">
        <v>0.82670138888888889</v>
      </c>
      <c r="AP353" s="3">
        <v>0.54792824074074076</v>
      </c>
      <c r="AQ353" s="3">
        <v>0.88920138888888889</v>
      </c>
      <c r="AR353" s="3">
        <v>0.88975694444444453</v>
      </c>
      <c r="AS353" s="3">
        <v>0.43997685185185187</v>
      </c>
      <c r="AT353" s="3">
        <v>15</v>
      </c>
      <c r="AU353" s="3">
        <v>11</v>
      </c>
      <c r="AV353" s="3">
        <v>4</v>
      </c>
      <c r="AW353" s="3">
        <v>2</v>
      </c>
      <c r="AX353" s="3">
        <v>0.73399999999999999</v>
      </c>
      <c r="AY353" s="3">
        <v>0.17</v>
      </c>
      <c r="AZ353" s="3">
        <v>8.9999999999999993E-3</v>
      </c>
      <c r="BA353" s="3">
        <v>0.26600000000000001</v>
      </c>
      <c r="BB353" s="3">
        <v>12</v>
      </c>
      <c r="BC353" s="3">
        <v>4</v>
      </c>
      <c r="BD353" s="3">
        <v>2</v>
      </c>
      <c r="BE353" s="3">
        <v>0.16700000000000001</v>
      </c>
      <c r="BF353" s="3">
        <v>0.33300000000000002</v>
      </c>
      <c r="BG353" s="3">
        <v>0.11722222222222223</v>
      </c>
      <c r="BH353" s="3">
        <v>76.2</v>
      </c>
      <c r="BI353" s="3">
        <v>2.991898148148148E-2</v>
      </c>
      <c r="BJ353" s="3">
        <v>9.7685185185185184E-3</v>
      </c>
      <c r="BK353" s="3">
        <v>6.4</v>
      </c>
      <c r="BL353" s="3">
        <v>2.488425925925926E-3</v>
      </c>
    </row>
    <row r="354" spans="1:64" x14ac:dyDescent="0.25">
      <c r="A354" s="2">
        <v>41773</v>
      </c>
      <c r="B354" s="3">
        <v>5</v>
      </c>
      <c r="C354" s="3">
        <v>2</v>
      </c>
      <c r="D354" s="3">
        <v>20</v>
      </c>
      <c r="E354" s="4" t="s">
        <v>82</v>
      </c>
      <c r="F354" s="5">
        <v>2014</v>
      </c>
      <c r="G354" s="4" t="s">
        <v>59</v>
      </c>
      <c r="H354" s="4" t="s">
        <v>90</v>
      </c>
      <c r="I354" s="4" t="s">
        <v>91</v>
      </c>
      <c r="J354" s="4" t="s">
        <v>70</v>
      </c>
      <c r="K354" s="4" t="s">
        <v>74</v>
      </c>
      <c r="L354" s="4" t="s">
        <v>99</v>
      </c>
      <c r="Q354" s="4">
        <v>12089</v>
      </c>
      <c r="R354" s="4" t="s">
        <v>350</v>
      </c>
      <c r="U354" s="4">
        <v>12089</v>
      </c>
      <c r="W354" s="4" t="s">
        <v>233</v>
      </c>
      <c r="X354" s="4" t="s">
        <v>100</v>
      </c>
      <c r="Y354" s="4" t="s">
        <v>105</v>
      </c>
      <c r="Z354" s="4" t="s">
        <v>106</v>
      </c>
      <c r="AC354" s="3">
        <v>0.3125</v>
      </c>
      <c r="AD354" s="3">
        <v>0.66666666666666663</v>
      </c>
      <c r="AE354" s="3">
        <v>0.35416666666666669</v>
      </c>
      <c r="AF354" s="4" t="s">
        <v>107</v>
      </c>
      <c r="AG354" s="3">
        <v>0.30956018518518519</v>
      </c>
      <c r="AH354" s="3">
        <v>0.33207175925925925</v>
      </c>
      <c r="AI354" s="3">
        <v>0.67249999999999999</v>
      </c>
      <c r="AJ354" s="3">
        <v>0.34467592592592594</v>
      </c>
      <c r="AK354" s="3">
        <v>0.66483796296296294</v>
      </c>
      <c r="AL354" s="3">
        <v>0.34467592592592594</v>
      </c>
      <c r="AN354" s="3">
        <v>0.65607638888888886</v>
      </c>
      <c r="AP354" s="3">
        <v>0.33207175925925925</v>
      </c>
      <c r="AQ354" s="3">
        <v>0.67249999999999999</v>
      </c>
      <c r="AR354" s="3">
        <v>0.67364583333333339</v>
      </c>
      <c r="AS354" s="3">
        <v>0.3640856481481482</v>
      </c>
      <c r="AT354" s="3">
        <v>15</v>
      </c>
      <c r="AU354" s="3">
        <v>11</v>
      </c>
      <c r="AV354" s="3">
        <v>6</v>
      </c>
      <c r="AW354" s="3">
        <v>1</v>
      </c>
      <c r="AX354" s="3">
        <v>0.71599999999999997</v>
      </c>
      <c r="AY354" s="3">
        <v>0.52100000000000002</v>
      </c>
      <c r="AZ354" s="3">
        <v>0</v>
      </c>
      <c r="BA354" s="3">
        <v>0.28299999999999997</v>
      </c>
      <c r="BB354" s="3">
        <v>12</v>
      </c>
      <c r="BC354" s="3">
        <v>6</v>
      </c>
      <c r="BD354" s="3">
        <v>1</v>
      </c>
      <c r="BE354" s="3">
        <v>8.3000000000000004E-2</v>
      </c>
      <c r="BF354" s="3">
        <v>0.5</v>
      </c>
      <c r="BG354" s="3">
        <v>0.10300925925925926</v>
      </c>
      <c r="BH354" s="3">
        <v>74.400000000000006</v>
      </c>
      <c r="BI354" s="3">
        <v>8.8067129629629634E-2</v>
      </c>
      <c r="BJ354" s="3">
        <v>8.5879629629629622E-3</v>
      </c>
      <c r="BK354" s="3">
        <v>6.2</v>
      </c>
      <c r="BL354" s="3">
        <v>7.3379629629629628E-3</v>
      </c>
    </row>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1:J31"/>
  <sheetViews>
    <sheetView workbookViewId="0">
      <selection activeCell="E16" sqref="E16"/>
    </sheetView>
  </sheetViews>
  <sheetFormatPr defaultRowHeight="15" x14ac:dyDescent="0.25"/>
  <cols>
    <col min="2" max="2" width="23.5703125" bestFit="1" customWidth="1"/>
    <col min="3" max="3" width="14.5703125" customWidth="1"/>
    <col min="4" max="4" width="19.5703125" customWidth="1"/>
    <col min="5" max="5" width="13.7109375" style="19" customWidth="1"/>
    <col min="6" max="6" width="14.5703125" style="19" customWidth="1"/>
    <col min="7" max="7" width="11.42578125" style="19" customWidth="1"/>
    <col min="8" max="8" width="13.7109375" style="19" customWidth="1"/>
    <col min="9" max="9" width="11.7109375" style="19" customWidth="1"/>
    <col min="10" max="10" width="14.5703125" style="19" customWidth="1"/>
  </cols>
  <sheetData>
    <row r="11" spans="4:10" ht="30" x14ac:dyDescent="0.25">
      <c r="D11" s="11" t="s">
        <v>112</v>
      </c>
      <c r="E11" s="15" t="s">
        <v>117</v>
      </c>
      <c r="F11" s="15" t="s">
        <v>113</v>
      </c>
      <c r="G11" s="15" t="s">
        <v>114</v>
      </c>
      <c r="H11" s="15" t="s">
        <v>116</v>
      </c>
      <c r="I11" s="16" t="s">
        <v>115</v>
      </c>
      <c r="J11" s="16" t="s">
        <v>29</v>
      </c>
    </row>
    <row r="12" spans="4:10" x14ac:dyDescent="0.25">
      <c r="D12" s="12" t="s">
        <v>91</v>
      </c>
      <c r="E12" s="17"/>
      <c r="F12" s="17"/>
      <c r="G12" s="17"/>
      <c r="H12" s="17"/>
      <c r="I12" s="18"/>
      <c r="J12" s="18"/>
    </row>
    <row r="13" spans="4:10" x14ac:dyDescent="0.25">
      <c r="D13" s="13" t="s">
        <v>70</v>
      </c>
      <c r="E13" s="17"/>
      <c r="F13" s="17"/>
      <c r="G13" s="17"/>
      <c r="H13" s="17"/>
      <c r="I13" s="18"/>
      <c r="J13" s="18"/>
    </row>
    <row r="14" spans="4:10" x14ac:dyDescent="0.25">
      <c r="D14" s="14" t="s">
        <v>71</v>
      </c>
      <c r="E14" s="17">
        <v>0.3125</v>
      </c>
      <c r="F14" s="17">
        <v>0.35932812500000005</v>
      </c>
      <c r="G14" s="17">
        <v>0.72553819444444456</v>
      </c>
      <c r="H14" s="17">
        <v>0.66666666666666663</v>
      </c>
      <c r="I14" s="18">
        <v>0.36621006944444434</v>
      </c>
      <c r="J14" s="18">
        <v>0.35416666666666669</v>
      </c>
    </row>
    <row r="15" spans="4:10" x14ac:dyDescent="0.25">
      <c r="D15" s="14" t="s">
        <v>74</v>
      </c>
      <c r="E15" s="17">
        <v>0.3125</v>
      </c>
      <c r="F15" s="17">
        <v>0.36889773965141609</v>
      </c>
      <c r="G15" s="17">
        <v>0.72319512527233099</v>
      </c>
      <c r="H15" s="17">
        <v>0.66666666666666663</v>
      </c>
      <c r="I15" s="18">
        <v>0.35429738562091506</v>
      </c>
      <c r="J15" s="18">
        <v>0.35416666666666669</v>
      </c>
    </row>
    <row r="16" spans="4:10" x14ac:dyDescent="0.25">
      <c r="D16" s="13" t="s">
        <v>60</v>
      </c>
      <c r="E16" s="17"/>
      <c r="F16" s="17"/>
      <c r="G16" s="17"/>
      <c r="H16" s="17"/>
      <c r="I16" s="18"/>
      <c r="J16" s="18"/>
    </row>
    <row r="17" spans="4:10" x14ac:dyDescent="0.25">
      <c r="D17" s="14" t="s">
        <v>69</v>
      </c>
      <c r="E17" s="17">
        <v>0.33333333333333326</v>
      </c>
      <c r="F17" s="17">
        <v>0.3783164351851851</v>
      </c>
      <c r="G17" s="17">
        <v>0.71465601851851857</v>
      </c>
      <c r="H17" s="17">
        <v>0.6875</v>
      </c>
      <c r="I17" s="18">
        <v>0.3363395833333333</v>
      </c>
      <c r="J17" s="18">
        <v>0.35416666666666702</v>
      </c>
    </row>
    <row r="18" spans="4:10" x14ac:dyDescent="0.25">
      <c r="D18" s="14" t="s">
        <v>64</v>
      </c>
      <c r="E18" s="17">
        <v>0.33333333333333331</v>
      </c>
      <c r="F18" s="17">
        <v>0.33216590990028477</v>
      </c>
      <c r="G18" s="17">
        <v>0.73915653935185166</v>
      </c>
      <c r="H18" s="17">
        <v>0.6875</v>
      </c>
      <c r="I18" s="18">
        <v>0.40699062945156711</v>
      </c>
      <c r="J18" s="18">
        <v>0.35416666666666702</v>
      </c>
    </row>
    <row r="19" spans="4:10" x14ac:dyDescent="0.25">
      <c r="D19" s="14" t="s">
        <v>61</v>
      </c>
      <c r="E19" s="17">
        <v>0.33333333333333331</v>
      </c>
      <c r="F19" s="17">
        <v>0.3548463804713804</v>
      </c>
      <c r="G19" s="17">
        <v>0.70256804152637498</v>
      </c>
      <c r="H19" s="17">
        <v>0.6875</v>
      </c>
      <c r="I19" s="18">
        <v>0.34772166105499425</v>
      </c>
      <c r="J19" s="18">
        <v>0.35416666666666702</v>
      </c>
    </row>
    <row r="20" spans="4:10" x14ac:dyDescent="0.25">
      <c r="D20" s="14" t="s">
        <v>66</v>
      </c>
      <c r="E20" s="17">
        <v>0.33333333333333331</v>
      </c>
      <c r="F20" s="17">
        <v>0.40516856600189932</v>
      </c>
      <c r="G20" s="17">
        <v>0.6484671771130105</v>
      </c>
      <c r="H20" s="17">
        <v>0.6875</v>
      </c>
      <c r="I20" s="18">
        <v>0.24329861111111115</v>
      </c>
      <c r="J20" s="18">
        <v>0.35416666666666702</v>
      </c>
    </row>
    <row r="21" spans="4:10" x14ac:dyDescent="0.25">
      <c r="E21"/>
      <c r="F21"/>
      <c r="G21"/>
      <c r="H21"/>
      <c r="I21"/>
      <c r="J21"/>
    </row>
    <row r="22" spans="4:10" x14ac:dyDescent="0.25">
      <c r="E22"/>
      <c r="F22"/>
      <c r="G22"/>
      <c r="H22"/>
      <c r="I22"/>
      <c r="J22"/>
    </row>
    <row r="23" spans="4:10" x14ac:dyDescent="0.25">
      <c r="E23"/>
      <c r="F23"/>
      <c r="G23"/>
      <c r="H23"/>
      <c r="I23"/>
      <c r="J23"/>
    </row>
    <row r="24" spans="4:10" x14ac:dyDescent="0.25">
      <c r="E24"/>
      <c r="F24"/>
      <c r="G24"/>
      <c r="H24"/>
      <c r="I24"/>
      <c r="J24"/>
    </row>
    <row r="25" spans="4:10" x14ac:dyDescent="0.25">
      <c r="E25"/>
      <c r="F25"/>
      <c r="G25"/>
      <c r="H25"/>
      <c r="I25"/>
      <c r="J25"/>
    </row>
    <row r="26" spans="4:10" x14ac:dyDescent="0.25">
      <c r="E26"/>
      <c r="F26"/>
      <c r="G26"/>
      <c r="H26"/>
      <c r="I26"/>
      <c r="J26"/>
    </row>
    <row r="27" spans="4:10" x14ac:dyDescent="0.25">
      <c r="E27"/>
      <c r="F27"/>
      <c r="G27"/>
      <c r="H27"/>
      <c r="I27"/>
      <c r="J27"/>
    </row>
    <row r="28" spans="4:10" x14ac:dyDescent="0.25">
      <c r="E28"/>
      <c r="F28"/>
      <c r="G28"/>
      <c r="H28"/>
      <c r="I28"/>
      <c r="J28"/>
    </row>
    <row r="29" spans="4:10" x14ac:dyDescent="0.25">
      <c r="E29"/>
      <c r="F29"/>
      <c r="G29"/>
      <c r="H29"/>
      <c r="I29"/>
      <c r="J29"/>
    </row>
    <row r="30" spans="4:10" x14ac:dyDescent="0.25">
      <c r="E30"/>
      <c r="F30"/>
      <c r="G30"/>
      <c r="H30"/>
      <c r="I30"/>
      <c r="J30"/>
    </row>
    <row r="31" spans="4:10" x14ac:dyDescent="0.25">
      <c r="E31"/>
      <c r="F31"/>
      <c r="G31"/>
      <c r="H31"/>
      <c r="I31"/>
      <c r="J31"/>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10" sqref="P10"/>
    </sheetView>
  </sheetViews>
  <sheetFormatPr defaultRowHeight="15" x14ac:dyDescent="0.25"/>
  <cols>
    <col min="1" max="1" width="31.140625" customWidth="1"/>
  </cols>
  <sheetData>
    <row r="1" ht="209.25" customHeight="1" x14ac:dyDescent="0.25"/>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T1" sqref="T1"/>
    </sheetView>
  </sheetViews>
  <sheetFormatPr defaultRowHeight="15" x14ac:dyDescent="0.25"/>
  <cols>
    <col min="1" max="1" width="29.28515625" customWidth="1"/>
  </cols>
  <sheetData>
    <row r="1" ht="204" customHeight="1" x14ac:dyDescent="0.25"/>
  </sheetData>
  <pageMargins left="0.7" right="0.7" top="0.75" bottom="0.75" header="0.3" footer="0.3"/>
  <drawing r:id="rId1"/>
  <extLst>
    <ext xmlns:x14="http://schemas.microsoft.com/office/spreadsheetml/2009/9/main" uri="{A8765BA9-456A-4dab-B4F3-ACF838C121DE}">
      <x14:slicerList>
        <x14:slicer r:id="rId2"/>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_rels/item23.xml.rels><?xml version="1.0" encoding="UTF-8" standalone="yes"?>
<Relationships xmlns="http://schemas.openxmlformats.org/package/2006/relationships"><Relationship Id="rId1" Type="http://schemas.openxmlformats.org/officeDocument/2006/relationships/customXmlProps" Target="itemProps23.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23.xml>�� 
</file>

<file path=customXml/itemProps1.xml><?xml version="1.0" encoding="utf-8"?>
<ds:datastoreItem xmlns:ds="http://schemas.openxmlformats.org/officeDocument/2006/customXml" ds:itemID="{4D2C2118-90C1-4E9C-90CA-4C2F264887DD}">
  <ds:schemaRefs/>
</ds:datastoreItem>
</file>

<file path=customXml/itemProps2.xml><?xml version="1.0" encoding="utf-8"?>
<ds:datastoreItem xmlns:ds="http://schemas.openxmlformats.org/officeDocument/2006/customXml" ds:itemID="{DB1E1CD5-90CD-4329-A33B-E28721714F8F}">
  <ds:schemaRefs/>
</ds:datastoreItem>
</file>

<file path=customXml/itemProps3.xml><?xml version="1.0" encoding="utf-8"?>
<ds:datastoreItem xmlns:ds="http://schemas.openxmlformats.org/officeDocument/2006/customXml" ds:itemID="{0D5FD17F-013A-417F-8CA9-BDC66F5BD7E4}">
  <ds:schemaRefs/>
</ds:datastoreItem>
</file>

<file path=customXml/itemProps4.xml><?xml version="1.0" encoding="utf-8"?>
<ds:datastoreItem xmlns:ds="http://schemas.openxmlformats.org/officeDocument/2006/customXml" ds:itemID="{8FF77115-039E-449D-B50F-69D814A7B2BA}">
  <ds:schemaRefs/>
</ds:datastoreItem>
</file>

<file path=customXml/itemProps5.xml><?xml version="1.0" encoding="utf-8"?>
<ds:datastoreItem xmlns:ds="http://schemas.openxmlformats.org/officeDocument/2006/customXml" ds:itemID="{4BBFF388-8260-4CD6-90C5-6A7021F6D869}">
  <ds:schemaRefs/>
</ds:datastoreItem>
</file>

<file path=customXml/itemProps6.xml><?xml version="1.0" encoding="utf-8"?>
<ds:datastoreItem xmlns:ds="http://schemas.openxmlformats.org/officeDocument/2006/customXml" ds:itemID="{8753A385-6546-4A85-8670-C3AC795E48BD}">
  <ds:schemaRefs/>
</ds:datastoreItem>
</file>

<file path=customXml/itemProps7.xml><?xml version="1.0" encoding="utf-8"?>
<ds:datastoreItem xmlns:ds="http://schemas.openxmlformats.org/officeDocument/2006/customXml" ds:itemID="{F230EE33-69F2-47AF-A2E9-7349F5151939}">
  <ds:schemaRefs/>
</ds:datastoreItem>
</file>

<file path=customXml/itemProps8.xml><?xml version="1.0" encoding="utf-8"?>
<ds:datastoreItem xmlns:ds="http://schemas.openxmlformats.org/officeDocument/2006/customXml" ds:itemID="{DB8F4B92-0CE2-4A0A-9BA0-DA5A13024CBD}">
  <ds:schemaRefs/>
</ds:datastoreItem>
</file>

<file path=customXml/itemProps9.xml><?xml version="1.0" encoding="utf-8"?>
<ds:datastoreItem xmlns:ds="http://schemas.openxmlformats.org/officeDocument/2006/customXml" ds:itemID="{7381D20A-9EDB-45E9-81B7-BE1891027D27}">
  <ds:schemaRefs/>
</ds:datastoreItem>
</file>

<file path=customXml/itemProps10.xml><?xml version="1.0" encoding="utf-8"?>
<ds:datastoreItem xmlns:ds="http://schemas.openxmlformats.org/officeDocument/2006/customXml" ds:itemID="{BA54F4BB-4F7D-4D92-AAEC-4586132BE894}">
  <ds:schemaRefs/>
</ds:datastoreItem>
</file>

<file path=customXml/itemProps11.xml><?xml version="1.0" encoding="utf-8"?>
<ds:datastoreItem xmlns:ds="http://schemas.openxmlformats.org/officeDocument/2006/customXml" ds:itemID="{D0E84163-9872-418B-AA53-0C7A075530AF}">
  <ds:schemaRefs/>
</ds:datastoreItem>
</file>

<file path=customXml/itemProps12.xml><?xml version="1.0" encoding="utf-8"?>
<ds:datastoreItem xmlns:ds="http://schemas.openxmlformats.org/officeDocument/2006/customXml" ds:itemID="{B56262B9-AF1C-4282-B90C-776ECB87E367}">
  <ds:schemaRefs/>
</ds:datastoreItem>
</file>

<file path=customXml/itemProps13.xml><?xml version="1.0" encoding="utf-8"?>
<ds:datastoreItem xmlns:ds="http://schemas.openxmlformats.org/officeDocument/2006/customXml" ds:itemID="{B65313B0-F178-4FE6-8F6B-D4B9A660DBAF}">
  <ds:schemaRefs/>
</ds:datastoreItem>
</file>

<file path=customXml/itemProps14.xml><?xml version="1.0" encoding="utf-8"?>
<ds:datastoreItem xmlns:ds="http://schemas.openxmlformats.org/officeDocument/2006/customXml" ds:itemID="{B50B7C49-4F3C-4256-A168-9058CFF2FC5B}">
  <ds:schemaRefs/>
</ds:datastoreItem>
</file>

<file path=customXml/itemProps15.xml><?xml version="1.0" encoding="utf-8"?>
<ds:datastoreItem xmlns:ds="http://schemas.openxmlformats.org/officeDocument/2006/customXml" ds:itemID="{04512FD3-A782-44E9-BE03-C86B1D37CBA9}">
  <ds:schemaRefs/>
</ds:datastoreItem>
</file>

<file path=customXml/itemProps16.xml><?xml version="1.0" encoding="utf-8"?>
<ds:datastoreItem xmlns:ds="http://schemas.openxmlformats.org/officeDocument/2006/customXml" ds:itemID="{CF7436B1-28E8-4632-B769-07F44E2FC34F}">
  <ds:schemaRefs/>
</ds:datastoreItem>
</file>

<file path=customXml/itemProps17.xml><?xml version="1.0" encoding="utf-8"?>
<ds:datastoreItem xmlns:ds="http://schemas.openxmlformats.org/officeDocument/2006/customXml" ds:itemID="{7317827F-A39F-4FC0-B5B2-38CCF76C9E2D}">
  <ds:schemaRefs/>
</ds:datastoreItem>
</file>

<file path=customXml/itemProps18.xml><?xml version="1.0" encoding="utf-8"?>
<ds:datastoreItem xmlns:ds="http://schemas.openxmlformats.org/officeDocument/2006/customXml" ds:itemID="{429C03C1-7569-464B-A05D-E02034D23636}">
  <ds:schemaRefs/>
</ds:datastoreItem>
</file>

<file path=customXml/itemProps19.xml><?xml version="1.0" encoding="utf-8"?>
<ds:datastoreItem xmlns:ds="http://schemas.openxmlformats.org/officeDocument/2006/customXml" ds:itemID="{6EBB7B32-C748-4648-AAE4-297CCE94B8A9}">
  <ds:schemaRefs/>
</ds:datastoreItem>
</file>

<file path=customXml/itemProps20.xml><?xml version="1.0" encoding="utf-8"?>
<ds:datastoreItem xmlns:ds="http://schemas.openxmlformats.org/officeDocument/2006/customXml" ds:itemID="{2E29760E-15F9-4BE9-9337-54624F7AAF6C}">
  <ds:schemaRefs/>
</ds:datastoreItem>
</file>

<file path=customXml/itemProps21.xml><?xml version="1.0" encoding="utf-8"?>
<ds:datastoreItem xmlns:ds="http://schemas.openxmlformats.org/officeDocument/2006/customXml" ds:itemID="{93AD61F8-EA5B-45E6-B4F1-FB144D886BA0}">
  <ds:schemaRefs/>
</ds:datastoreItem>
</file>

<file path=customXml/itemProps22.xml><?xml version="1.0" encoding="utf-8"?>
<ds:datastoreItem xmlns:ds="http://schemas.openxmlformats.org/officeDocument/2006/customXml" ds:itemID="{4AE0ED04-5981-4FE4-8FA6-D287DA39FBBA}">
  <ds:schemaRefs/>
</ds:datastoreItem>
</file>

<file path=customXml/itemProps23.xml><?xml version="1.0" encoding="utf-8"?>
<ds:datastoreItem xmlns:ds="http://schemas.openxmlformats.org/officeDocument/2006/customXml" ds:itemID="{4CFAE6EA-84DD-45A7-9587-5E1AAEB1DB1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Paste Data Here</vt:lpstr>
      <vt:lpstr>Analytics</vt:lpstr>
      <vt:lpstr>Travel Chart</vt:lpstr>
      <vt:lpstr>First Depart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Fenley</dc:creator>
  <cp:lastModifiedBy>Edward Fenley</cp:lastModifiedBy>
  <dcterms:created xsi:type="dcterms:W3CDTF">2014-05-15T21:41:00Z</dcterms:created>
  <dcterms:modified xsi:type="dcterms:W3CDTF">2015-09-03T19:31:12Z</dcterms:modified>
</cp:coreProperties>
</file>